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16" windowHeight="11016" tabRatio="831"/>
  </bookViews>
  <sheets>
    <sheet name="公示第一批" sheetId="16" r:id="rId1"/>
  </sheets>
  <definedNames>
    <definedName name="_xlnm._FilterDatabase" localSheetId="0" hidden="1">公示第一批!$A$3:$Q$50</definedName>
    <definedName name="_xlnm.Print_Titles" localSheetId="0">公示第一批!$3:$3</definedName>
  </definedNames>
  <calcPr calcId="125725"/>
</workbook>
</file>

<file path=xl/calcChain.xml><?xml version="1.0" encoding="utf-8"?>
<calcChain xmlns="http://schemas.openxmlformats.org/spreadsheetml/2006/main">
  <c r="N50" i="16"/>
  <c r="N49"/>
  <c r="N48"/>
  <c r="N15"/>
  <c r="N11"/>
  <c r="N56"/>
  <c r="N55"/>
  <c r="N54"/>
  <c r="N53"/>
  <c r="N52"/>
  <c r="N51"/>
  <c r="N47"/>
  <c r="N46"/>
  <c r="N45"/>
  <c r="N44"/>
  <c r="N43"/>
  <c r="N42"/>
  <c r="N41"/>
  <c r="N40"/>
  <c r="N39"/>
  <c r="N38"/>
  <c r="N37"/>
  <c r="N36"/>
  <c r="N35"/>
  <c r="N34"/>
  <c r="N33"/>
  <c r="N30"/>
  <c r="N29"/>
  <c r="N28"/>
  <c r="N27"/>
  <c r="N26"/>
  <c r="N25"/>
  <c r="N24"/>
  <c r="N23"/>
  <c r="N22"/>
  <c r="N21"/>
  <c r="N20"/>
  <c r="N19"/>
  <c r="N18"/>
  <c r="N17"/>
  <c r="N16"/>
  <c r="N14"/>
  <c r="N13"/>
  <c r="N12"/>
  <c r="N10"/>
  <c r="N9"/>
  <c r="N6"/>
  <c r="N5"/>
  <c r="N4"/>
</calcChain>
</file>

<file path=xl/sharedStrings.xml><?xml version="1.0" encoding="utf-8"?>
<sst xmlns="http://schemas.openxmlformats.org/spreadsheetml/2006/main" count="673" uniqueCount="240">
  <si>
    <t>序号</t>
  </si>
  <si>
    <t>报考单位</t>
  </si>
  <si>
    <t>报考岗位名称</t>
  </si>
  <si>
    <t>考生姓名</t>
  </si>
  <si>
    <t>性别</t>
  </si>
  <si>
    <t>学历</t>
  </si>
  <si>
    <t>学位</t>
  </si>
  <si>
    <t>毕业院校</t>
  </si>
  <si>
    <t>教师资格证类型</t>
  </si>
  <si>
    <t>笔试成绩(含照顾加分)</t>
  </si>
  <si>
    <t>面试
成绩</t>
  </si>
  <si>
    <t>总分（笔试分×40％+面试分×60％）</t>
  </si>
  <si>
    <t>总分排名</t>
  </si>
  <si>
    <t>体检、考察情况</t>
  </si>
  <si>
    <t>昭平县第五中学</t>
  </si>
  <si>
    <t>高中语文教师</t>
  </si>
  <si>
    <t>1</t>
  </si>
  <si>
    <t>刘月凤</t>
  </si>
  <si>
    <t>女</t>
  </si>
  <si>
    <t>本科</t>
  </si>
  <si>
    <t>学士</t>
  </si>
  <si>
    <t>广西师范大学漓江学院</t>
  </si>
  <si>
    <t>汉语国际教育</t>
  </si>
  <si>
    <t>高中及以上教师资格</t>
  </si>
  <si>
    <t>使用教职工编制</t>
  </si>
  <si>
    <t>昭平县第四中学</t>
  </si>
  <si>
    <t>初中数学教师</t>
  </si>
  <si>
    <t>3</t>
  </si>
  <si>
    <t>黎庆梅</t>
  </si>
  <si>
    <t>广西师范学院</t>
  </si>
  <si>
    <t>数学与应用数学</t>
  </si>
  <si>
    <t>初中及以上教师资格</t>
  </si>
  <si>
    <t>初中政治教师</t>
  </si>
  <si>
    <t>2</t>
  </si>
  <si>
    <t>李小珍</t>
  </si>
  <si>
    <t>思想政治教育</t>
  </si>
  <si>
    <t>昭平县昭平镇第一小学</t>
  </si>
  <si>
    <t>小学数学教师</t>
  </si>
  <si>
    <t>雷绮</t>
  </si>
  <si>
    <t>专科</t>
  </si>
  <si>
    <t>无</t>
  </si>
  <si>
    <t>广西教育学院</t>
  </si>
  <si>
    <t>数学教育</t>
  </si>
  <si>
    <t>小学及以上教师资格</t>
  </si>
  <si>
    <t>使用聘用教师控制数</t>
  </si>
  <si>
    <t>贺州学院</t>
  </si>
  <si>
    <t>小学教育</t>
  </si>
  <si>
    <t>昭平县昭平镇第二小学</t>
  </si>
  <si>
    <t>小学语文教师</t>
  </si>
  <si>
    <t>李庆祥</t>
  </si>
  <si>
    <t>男</t>
  </si>
  <si>
    <t>广西工业职业技术学院</t>
  </si>
  <si>
    <t>语文教育</t>
  </si>
  <si>
    <t>韦淑丹</t>
  </si>
  <si>
    <t>广西师范大学</t>
  </si>
  <si>
    <t>汉语言文学</t>
  </si>
  <si>
    <t>袁妙芬</t>
  </si>
  <si>
    <t>柳州城市职业学院</t>
  </si>
  <si>
    <t>昭平县昭平镇第四小学</t>
  </si>
  <si>
    <t>小学科学教师</t>
  </si>
  <si>
    <t>邓雲薪</t>
  </si>
  <si>
    <t>琼台师范学院</t>
  </si>
  <si>
    <t>科学教育</t>
  </si>
  <si>
    <t>小学音乐教师</t>
  </si>
  <si>
    <t>谢家扬</t>
  </si>
  <si>
    <t>广西科技师范学院</t>
  </si>
  <si>
    <t>音乐学</t>
  </si>
  <si>
    <t>昭平县昭平镇第三小学</t>
  </si>
  <si>
    <t>小学教师</t>
  </si>
  <si>
    <t>莫洁丽</t>
  </si>
  <si>
    <t>湖南第一师范学院</t>
  </si>
  <si>
    <t>旅游管理</t>
  </si>
  <si>
    <t>林倩</t>
  </si>
  <si>
    <t>江西师范大学</t>
  </si>
  <si>
    <t>英语教育</t>
  </si>
  <si>
    <t>谭静</t>
  </si>
  <si>
    <t>广西财经学院</t>
  </si>
  <si>
    <t>会计</t>
  </si>
  <si>
    <t>刘玲</t>
  </si>
  <si>
    <t>北海职业学院</t>
  </si>
  <si>
    <t>工商企业管理</t>
  </si>
  <si>
    <t>昭平县仙回瑶族乡中心小学</t>
  </si>
  <si>
    <t>申健红</t>
  </si>
  <si>
    <t>广西水利电力职业技术学院</t>
  </si>
  <si>
    <t>财务管理</t>
  </si>
  <si>
    <t>张萍</t>
  </si>
  <si>
    <t>学前教育</t>
  </si>
  <si>
    <t>昭平县黄姚中心小学</t>
  </si>
  <si>
    <t>旅游管理类</t>
  </si>
  <si>
    <t>古秋霞</t>
  </si>
  <si>
    <t>广西玉林师范学院</t>
  </si>
  <si>
    <t>昭平县黄姚镇凤立村小学</t>
  </si>
  <si>
    <t>贝学楼</t>
  </si>
  <si>
    <t>广西机电职业技术学院</t>
  </si>
  <si>
    <t>电子信息工程技术</t>
  </si>
  <si>
    <t>昭平县黄姚镇笔头村小学</t>
  </si>
  <si>
    <t>广西职业技术学院</t>
  </si>
  <si>
    <t>人力资源管理</t>
  </si>
  <si>
    <t>昭平县黄姚镇古禄村小学</t>
  </si>
  <si>
    <t>姚丽娇</t>
  </si>
  <si>
    <t>柳州师范高等专科学校</t>
  </si>
  <si>
    <t>应用越南语</t>
  </si>
  <si>
    <t>昭平县黄姚镇中洞村小学</t>
  </si>
  <si>
    <t>龚志发</t>
  </si>
  <si>
    <t>三峡大学</t>
  </si>
  <si>
    <t>生物工程</t>
  </si>
  <si>
    <t>昭平县樟木林镇佳田村小学</t>
  </si>
  <si>
    <t>肖志慧</t>
  </si>
  <si>
    <t>国家开放大学</t>
  </si>
  <si>
    <t>行政管理</t>
  </si>
  <si>
    <t>叶书文</t>
  </si>
  <si>
    <t>体育教育</t>
  </si>
  <si>
    <t>昭平县凤凰乡营盘村小学</t>
  </si>
  <si>
    <t>胡秀丽</t>
  </si>
  <si>
    <t>景德镇学院</t>
  </si>
  <si>
    <t>昭平县富罗中心小学</t>
  </si>
  <si>
    <t>邓朝鸿</t>
  </si>
  <si>
    <t>赵秀莲</t>
  </si>
  <si>
    <t>广西国际商务职业技术学院</t>
  </si>
  <si>
    <t>金融管理</t>
  </si>
  <si>
    <t>昭平县富罗镇南村小学</t>
  </si>
  <si>
    <t>何霜霜</t>
  </si>
  <si>
    <t>广西南宁市南宁学院</t>
  </si>
  <si>
    <t>食品营养与检测</t>
  </si>
  <si>
    <t>昭平县富罗镇思乐村小学</t>
  </si>
  <si>
    <t>梁梅</t>
  </si>
  <si>
    <t>广西建设职业技术学院</t>
  </si>
  <si>
    <t>建筑工程技术</t>
  </si>
  <si>
    <t>郭娜</t>
  </si>
  <si>
    <t>永州职业技术学院</t>
  </si>
  <si>
    <t>昭平县北陀中心小学</t>
  </si>
  <si>
    <t>龙秋蓉</t>
  </si>
  <si>
    <t>昭平县北陀镇民福村小学</t>
  </si>
  <si>
    <t>林秋兰</t>
  </si>
  <si>
    <t>广西工学院</t>
  </si>
  <si>
    <t>工业设计</t>
  </si>
  <si>
    <t>昭平县马江中心小学</t>
  </si>
  <si>
    <t>6</t>
  </si>
  <si>
    <t>重庆工程职业技术学院</t>
  </si>
  <si>
    <t>机械设计与制造</t>
  </si>
  <si>
    <t>江宇鹏</t>
  </si>
  <si>
    <t>江西应用科技学院</t>
  </si>
  <si>
    <t>广告设计与制作</t>
  </si>
  <si>
    <t>杨双辉</t>
  </si>
  <si>
    <t>重庆师范大学涉外商贸学院</t>
  </si>
  <si>
    <t>陆秀凤</t>
  </si>
  <si>
    <t>暨南大学</t>
  </si>
  <si>
    <t>物业管理</t>
  </si>
  <si>
    <t>陈相秀</t>
  </si>
  <si>
    <t>昭平县木格中心小学</t>
  </si>
  <si>
    <t>何将</t>
  </si>
  <si>
    <t>梧州学院</t>
  </si>
  <si>
    <t>法学</t>
  </si>
  <si>
    <t>唐海凤</t>
  </si>
  <si>
    <t>桂林电子科技大学</t>
  </si>
  <si>
    <t>昭平县木格乡鹿坡村小学</t>
  </si>
  <si>
    <t>周蓝雨</t>
  </si>
  <si>
    <t>计算机应用与维护</t>
  </si>
  <si>
    <t>昭平县五将镇文曲村小学</t>
  </si>
  <si>
    <t>陈炜</t>
  </si>
  <si>
    <t>广西民族大学</t>
  </si>
  <si>
    <t>法律</t>
  </si>
  <si>
    <t>黄可欣</t>
  </si>
  <si>
    <t>广西卫生职业技术学院</t>
  </si>
  <si>
    <t>药学</t>
  </si>
  <si>
    <t>昭平县幼儿园</t>
  </si>
  <si>
    <t>幼儿教师</t>
  </si>
  <si>
    <t>虞春萍</t>
  </si>
  <si>
    <t>幼儿园及以上教师资格</t>
  </si>
  <si>
    <t>苏婵</t>
  </si>
  <si>
    <t>陈敏</t>
  </si>
  <si>
    <t>广西幼儿师范高等专科学校</t>
  </si>
  <si>
    <t>昭平县第二幼儿园</t>
  </si>
  <si>
    <t>唐海兰</t>
  </si>
  <si>
    <t>西南大学</t>
  </si>
  <si>
    <t>李飞燕</t>
  </si>
  <si>
    <t>陆秀菊</t>
  </si>
  <si>
    <t>昭平县第三幼儿园</t>
  </si>
  <si>
    <t>4</t>
  </si>
  <si>
    <t>陈小金</t>
  </si>
  <si>
    <t>左晓娟</t>
  </si>
  <si>
    <t>谢金桂</t>
  </si>
  <si>
    <t>唐静萍</t>
  </si>
  <si>
    <t>西藏民族大学</t>
  </si>
  <si>
    <t>教育学</t>
  </si>
  <si>
    <t>董楚依</t>
  </si>
  <si>
    <t>武汉体育学院</t>
  </si>
  <si>
    <t>新闻学</t>
  </si>
  <si>
    <t>昭平县走马镇西坪村小学</t>
  </si>
  <si>
    <t>唐铭艺</t>
  </si>
  <si>
    <t>昭平县黄姚镇北莱村小学</t>
  </si>
  <si>
    <t>张小芳</t>
  </si>
  <si>
    <t>昭平县樟木林镇三江村小学</t>
  </si>
  <si>
    <t>钟淑贤</t>
  </si>
  <si>
    <t>黄菊芳</t>
  </si>
  <si>
    <t>专业</t>
    <phoneticPr fontId="5" type="noConversion"/>
  </si>
  <si>
    <t>备注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</si>
  <si>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</si>
  <si>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</si>
  <si>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</si>
  <si>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</si>
  <si>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</si>
  <si>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</si>
  <si>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</si>
  <si>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</si>
  <si>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</si>
  <si>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</si>
  <si>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</si>
  <si>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</si>
  <si>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</si>
  <si>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</si>
  <si>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</si>
  <si>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</si>
  <si>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</si>
  <si>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</si>
  <si>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</si>
  <si>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</si>
  <si>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</si>
  <si>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</si>
  <si>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</si>
  <si>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陈雪冬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</si>
  <si>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</si>
  <si>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</si>
  <si>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</si>
  <si>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</si>
  <si>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</si>
  <si>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</si>
  <si>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</si>
  <si>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</si>
  <si>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</si>
  <si>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</si>
  <si>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</si>
  <si>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</si>
  <si>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合格</t>
    <phoneticPr fontId="5" type="noConversion"/>
  </si>
  <si>
    <t>计划招聘数(人)</t>
    <phoneticPr fontId="5" type="noConversion"/>
  </si>
  <si>
    <t>陈雪冬</t>
    <phoneticPr fontId="5" type="noConversion"/>
  </si>
  <si>
    <t>李小清</t>
    <phoneticPr fontId="5" type="noConversion"/>
  </si>
  <si>
    <t>梁少娟</t>
    <phoneticPr fontId="5" type="noConversion"/>
  </si>
  <si>
    <t>附件</t>
    <phoneticPr fontId="5" type="noConversion"/>
  </si>
  <si>
    <t>2021年昭平县中小学（幼儿园）公开招聘教师拟聘人员名单（第一批）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</si>
</sst>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8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CT60"/>
  <sheetViews>
    <sheetView tabSelected="1" workbookViewId="0">
      <pane ySplit="3" topLeftCell="A13" activePane="bottomLeft" state="frozen"/>
      <selection pane="bottomLeft" activeCell="E25" sqref="E25"/>
    </sheetView>
  </sheetViews>
  <sheetFormatPr defaultColWidth="9" defaultRowHeight="14.4"/>
  <cols>
    <col min="1" max="1" width="4.109375" style="2" customWidth="1"/>
    <col min="2" max="2" width="13.77734375" style="3" customWidth="1"/>
    <col min="3" max="3" width="7" style="4" customWidth="1"/>
    <col min="4" max="4" width="5.44140625" style="4" customWidth="1"/>
    <col min="5" max="5" width="7.6640625" style="4" customWidth="1"/>
    <col min="6" max="6" width="4.21875" style="5" customWidth="1"/>
    <col min="7" max="7" width="6" style="4" customWidth="1"/>
    <col min="8" max="8" width="5.33203125" style="4" customWidth="1"/>
    <col min="9" max="9" width="13" style="4" customWidth="1"/>
    <col min="10" max="10" width="9.33203125" style="4" customWidth="1"/>
    <col min="11" max="11" width="11.44140625" style="4" customWidth="1"/>
    <col min="12" max="12" width="6.77734375" style="4" customWidth="1"/>
    <col min="13" max="13" width="6.21875" style="4" customWidth="1"/>
    <col min="14" max="14" width="11" style="4" customWidth="1"/>
    <col min="15" max="15" width="3.77734375" style="4" customWidth="1"/>
    <col min="16" max="16" width="7.6640625" style="4" customWidth="1"/>
    <col min="17" max="17" width="10.6640625" style="4" customWidth="1"/>
    <col min="18" max="16322" width="9" style="4"/>
  </cols>
  <sheetData>
    <row r="1" spans="1:17" ht="25.5" customHeight="1">
      <c r="A1" s="14" t="s">
        <v>238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.75" customHeight="1">
      <c r="A2" s="16" t="s">
        <v>239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1" customFormat="1" ht="56.4" customHeight="1">
      <c r="A3" s="6" t="s">
        <v>0</v>
      </c>
      <c r="B3" s="6" t="s">
        <v>1</v>
      </c>
      <c r="C3" s="6" t="s">
        <v>2</v>
      </c>
      <c r="D3" s="6" t="s">
        <v>234</v>
      </c>
      <c r="E3" s="7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195</v>
      </c>
      <c r="K3" s="6" t="s">
        <v>8</v>
      </c>
      <c r="L3" s="8" t="s">
        <v>9</v>
      </c>
      <c r="M3" s="8" t="s">
        <v>10</v>
      </c>
      <c r="N3" s="8" t="s">
        <v>11</v>
      </c>
      <c r="O3" s="6" t="s">
        <v>12</v>
      </c>
      <c r="P3" s="6" t="s">
        <v>13</v>
      </c>
      <c r="Q3" s="6" t="s">
        <v>196</v>
      </c>
    </row>
    <row r="4" spans="1:17" s="1" customFormat="1" ht="31.2" customHeight="1">
      <c r="A4" s="6">
        <v>1</v>
      </c>
      <c r="B4" s="6" t="s">
        <v>14</v>
      </c>
      <c r="C4" s="6" t="s">
        <v>15</v>
      </c>
      <c r="D4" s="6" t="s">
        <v>16</v>
      </c>
      <c r="E4" s="7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>
        <v>131</v>
      </c>
      <c r="M4" s="7">
        <v>83.8</v>
      </c>
      <c r="N4" s="7">
        <f>L4*40%+M4*60%</f>
        <v>102.68</v>
      </c>
      <c r="O4" s="6">
        <v>1</v>
      </c>
      <c r="P4" s="6" t="s">
        <v>197</v>
      </c>
      <c r="Q4" s="6" t="s">
        <v>24</v>
      </c>
    </row>
    <row r="5" spans="1:17" s="1" customFormat="1" ht="31.2" customHeight="1">
      <c r="A5" s="6">
        <v>2</v>
      </c>
      <c r="B5" s="6" t="s">
        <v>25</v>
      </c>
      <c r="C5" s="6" t="s">
        <v>26</v>
      </c>
      <c r="D5" s="6" t="s">
        <v>27</v>
      </c>
      <c r="E5" s="7" t="s">
        <v>28</v>
      </c>
      <c r="F5" s="6" t="s">
        <v>18</v>
      </c>
      <c r="G5" s="6" t="s">
        <v>19</v>
      </c>
      <c r="H5" s="6" t="s">
        <v>20</v>
      </c>
      <c r="I5" s="6" t="s">
        <v>29</v>
      </c>
      <c r="J5" s="6" t="s">
        <v>30</v>
      </c>
      <c r="K5" s="6" t="s">
        <v>31</v>
      </c>
      <c r="L5" s="6">
        <v>110.5</v>
      </c>
      <c r="M5" s="7">
        <v>72</v>
      </c>
      <c r="N5" s="7">
        <f>L5*40%+M5*60%</f>
        <v>87.4</v>
      </c>
      <c r="O5" s="6">
        <v>1</v>
      </c>
      <c r="P5" s="6" t="s">
        <v>198</v>
      </c>
      <c r="Q5" s="6" t="s">
        <v>24</v>
      </c>
    </row>
    <row r="6" spans="1:17" s="1" customFormat="1" ht="31.2" customHeight="1">
      <c r="A6" s="6">
        <v>3</v>
      </c>
      <c r="B6" s="6" t="s">
        <v>25</v>
      </c>
      <c r="C6" s="6" t="s">
        <v>32</v>
      </c>
      <c r="D6" s="6" t="s">
        <v>33</v>
      </c>
      <c r="E6" s="7" t="s">
        <v>34</v>
      </c>
      <c r="F6" s="6" t="s">
        <v>18</v>
      </c>
      <c r="G6" s="6" t="s">
        <v>19</v>
      </c>
      <c r="H6" s="6" t="s">
        <v>20</v>
      </c>
      <c r="I6" s="6" t="s">
        <v>29</v>
      </c>
      <c r="J6" s="6" t="s">
        <v>35</v>
      </c>
      <c r="K6" s="6" t="s">
        <v>31</v>
      </c>
      <c r="L6" s="6">
        <v>133.5</v>
      </c>
      <c r="M6" s="7">
        <v>70.400000000000006</v>
      </c>
      <c r="N6" s="7">
        <f>L6*40%+M6*60%</f>
        <v>95.640000000000015</v>
      </c>
      <c r="O6" s="6">
        <v>1</v>
      </c>
      <c r="P6" s="6" t="s">
        <v>199</v>
      </c>
      <c r="Q6" s="6" t="s">
        <v>24</v>
      </c>
    </row>
    <row r="7" spans="1:17" s="1" customFormat="1" ht="31.2" customHeight="1">
      <c r="A7" s="6">
        <v>4</v>
      </c>
      <c r="B7" s="6" t="s">
        <v>36</v>
      </c>
      <c r="C7" s="6" t="s">
        <v>37</v>
      </c>
      <c r="D7" s="12" t="s">
        <v>33</v>
      </c>
      <c r="E7" s="7" t="s">
        <v>38</v>
      </c>
      <c r="F7" s="6" t="s">
        <v>18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>
        <v>129</v>
      </c>
      <c r="M7" s="6">
        <v>78</v>
      </c>
      <c r="N7" s="6">
        <v>98.4</v>
      </c>
      <c r="O7" s="6">
        <v>1</v>
      </c>
      <c r="P7" s="6" t="s">
        <v>199</v>
      </c>
      <c r="Q7" s="6" t="s">
        <v>44</v>
      </c>
    </row>
    <row r="8" spans="1:17" s="1" customFormat="1" ht="31.2" customHeight="1">
      <c r="A8" s="6">
        <v>5</v>
      </c>
      <c r="B8" s="6" t="s">
        <v>36</v>
      </c>
      <c r="C8" s="6" t="s">
        <v>37</v>
      </c>
      <c r="D8" s="13"/>
      <c r="E8" s="10" t="s">
        <v>235</v>
      </c>
      <c r="F8" s="6" t="s">
        <v>18</v>
      </c>
      <c r="G8" s="6" t="s">
        <v>19</v>
      </c>
      <c r="H8" s="6" t="s">
        <v>20</v>
      </c>
      <c r="I8" s="6" t="s">
        <v>45</v>
      </c>
      <c r="J8" s="6" t="s">
        <v>46</v>
      </c>
      <c r="K8" s="6" t="s">
        <v>43</v>
      </c>
      <c r="L8" s="6">
        <v>111</v>
      </c>
      <c r="M8" s="6">
        <v>75.8</v>
      </c>
      <c r="N8" s="6">
        <v>89.88</v>
      </c>
      <c r="O8" s="6">
        <v>2</v>
      </c>
      <c r="P8" s="6" t="s">
        <v>199</v>
      </c>
      <c r="Q8" s="6" t="s">
        <v>44</v>
      </c>
    </row>
    <row r="9" spans="1:17" s="1" customFormat="1" ht="31.2" customHeight="1">
      <c r="A9" s="6">
        <v>6</v>
      </c>
      <c r="B9" s="6" t="s">
        <v>47</v>
      </c>
      <c r="C9" s="6" t="s">
        <v>48</v>
      </c>
      <c r="D9" s="12" t="s">
        <v>33</v>
      </c>
      <c r="E9" s="7" t="s">
        <v>49</v>
      </c>
      <c r="F9" s="6" t="s">
        <v>50</v>
      </c>
      <c r="G9" s="6" t="s">
        <v>39</v>
      </c>
      <c r="H9" s="6" t="s">
        <v>40</v>
      </c>
      <c r="I9" s="6" t="s">
        <v>51</v>
      </c>
      <c r="J9" s="6" t="s">
        <v>52</v>
      </c>
      <c r="K9" s="6" t="s">
        <v>43</v>
      </c>
      <c r="L9" s="6">
        <v>115</v>
      </c>
      <c r="M9" s="7">
        <v>82.4</v>
      </c>
      <c r="N9" s="7">
        <f t="shared" ref="N9:N30" si="0">L9*40%+M9*60%</f>
        <v>95.44</v>
      </c>
      <c r="O9" s="6">
        <v>1</v>
      </c>
      <c r="P9" s="6" t="s">
        <v>200</v>
      </c>
      <c r="Q9" s="6" t="s">
        <v>44</v>
      </c>
    </row>
    <row r="10" spans="1:17" s="1" customFormat="1" ht="31.2" customHeight="1">
      <c r="A10" s="6">
        <v>7</v>
      </c>
      <c r="B10" s="6" t="s">
        <v>47</v>
      </c>
      <c r="C10" s="6" t="s">
        <v>48</v>
      </c>
      <c r="D10" s="13"/>
      <c r="E10" s="7" t="s">
        <v>53</v>
      </c>
      <c r="F10" s="6" t="s">
        <v>18</v>
      </c>
      <c r="G10" s="6" t="s">
        <v>19</v>
      </c>
      <c r="H10" s="6" t="s">
        <v>40</v>
      </c>
      <c r="I10" s="6" t="s">
        <v>54</v>
      </c>
      <c r="J10" s="6" t="s">
        <v>55</v>
      </c>
      <c r="K10" s="6" t="s">
        <v>43</v>
      </c>
      <c r="L10" s="6">
        <v>109</v>
      </c>
      <c r="M10" s="7">
        <v>79.400000000000006</v>
      </c>
      <c r="N10" s="7">
        <f t="shared" si="0"/>
        <v>91.240000000000009</v>
      </c>
      <c r="O10" s="6">
        <v>2</v>
      </c>
      <c r="P10" s="6" t="s">
        <v>201</v>
      </c>
      <c r="Q10" s="6" t="s">
        <v>44</v>
      </c>
    </row>
    <row r="11" spans="1:17" s="1" customFormat="1" ht="31.2" customHeight="1">
      <c r="A11" s="6">
        <v>8</v>
      </c>
      <c r="B11" s="6" t="s">
        <v>47</v>
      </c>
      <c r="C11" s="6" t="s">
        <v>37</v>
      </c>
      <c r="D11" s="12" t="s">
        <v>33</v>
      </c>
      <c r="E11" s="7" t="s">
        <v>182</v>
      </c>
      <c r="F11" s="6" t="s">
        <v>18</v>
      </c>
      <c r="G11" s="6" t="s">
        <v>19</v>
      </c>
      <c r="H11" s="6" t="s">
        <v>20</v>
      </c>
      <c r="I11" s="6" t="s">
        <v>183</v>
      </c>
      <c r="J11" s="6" t="s">
        <v>184</v>
      </c>
      <c r="K11" s="6" t="s">
        <v>43</v>
      </c>
      <c r="L11" s="6">
        <v>121.5</v>
      </c>
      <c r="M11" s="7">
        <v>72.400000000000006</v>
      </c>
      <c r="N11" s="7">
        <f>L11*40%+M11*60%</f>
        <v>92.04</v>
      </c>
      <c r="O11" s="6">
        <v>1</v>
      </c>
      <c r="P11" s="6" t="s">
        <v>204</v>
      </c>
      <c r="Q11" s="6" t="s">
        <v>24</v>
      </c>
    </row>
    <row r="12" spans="1:17" s="1" customFormat="1" ht="31.2" customHeight="1">
      <c r="A12" s="6">
        <v>9</v>
      </c>
      <c r="B12" s="6" t="s">
        <v>47</v>
      </c>
      <c r="C12" s="6" t="s">
        <v>37</v>
      </c>
      <c r="D12" s="13"/>
      <c r="E12" s="7" t="s">
        <v>56</v>
      </c>
      <c r="F12" s="6" t="s">
        <v>18</v>
      </c>
      <c r="G12" s="6" t="s">
        <v>39</v>
      </c>
      <c r="H12" s="6" t="s">
        <v>40</v>
      </c>
      <c r="I12" s="6" t="s">
        <v>57</v>
      </c>
      <c r="J12" s="6" t="s">
        <v>46</v>
      </c>
      <c r="K12" s="6" t="s">
        <v>43</v>
      </c>
      <c r="L12" s="6">
        <v>111</v>
      </c>
      <c r="M12" s="7">
        <v>78.599999999999994</v>
      </c>
      <c r="N12" s="7">
        <f t="shared" si="0"/>
        <v>91.56</v>
      </c>
      <c r="O12" s="6">
        <v>2</v>
      </c>
      <c r="P12" s="6" t="s">
        <v>202</v>
      </c>
      <c r="Q12" s="6" t="s">
        <v>24</v>
      </c>
    </row>
    <row r="13" spans="1:17" s="1" customFormat="1" ht="31.2" customHeight="1">
      <c r="A13" s="6">
        <v>10</v>
      </c>
      <c r="B13" s="6" t="s">
        <v>58</v>
      </c>
      <c r="C13" s="6" t="s">
        <v>59</v>
      </c>
      <c r="D13" s="6" t="s">
        <v>16</v>
      </c>
      <c r="E13" s="7" t="s">
        <v>60</v>
      </c>
      <c r="F13" s="6" t="s">
        <v>18</v>
      </c>
      <c r="G13" s="6" t="s">
        <v>19</v>
      </c>
      <c r="H13" s="6" t="s">
        <v>20</v>
      </c>
      <c r="I13" s="6" t="s">
        <v>61</v>
      </c>
      <c r="J13" s="6" t="s">
        <v>62</v>
      </c>
      <c r="K13" s="6" t="s">
        <v>43</v>
      </c>
      <c r="L13" s="6">
        <v>131</v>
      </c>
      <c r="M13" s="7">
        <v>79.2</v>
      </c>
      <c r="N13" s="7">
        <f t="shared" si="0"/>
        <v>99.920000000000016</v>
      </c>
      <c r="O13" s="6">
        <v>1</v>
      </c>
      <c r="P13" s="6" t="s">
        <v>203</v>
      </c>
      <c r="Q13" s="6" t="s">
        <v>24</v>
      </c>
    </row>
    <row r="14" spans="1:17" s="1" customFormat="1" ht="31.2" customHeight="1">
      <c r="A14" s="6">
        <v>11</v>
      </c>
      <c r="B14" s="6" t="s">
        <v>58</v>
      </c>
      <c r="C14" s="6" t="s">
        <v>63</v>
      </c>
      <c r="D14" s="6" t="s">
        <v>16</v>
      </c>
      <c r="E14" s="7" t="s">
        <v>64</v>
      </c>
      <c r="F14" s="6" t="s">
        <v>50</v>
      </c>
      <c r="G14" s="6" t="s">
        <v>19</v>
      </c>
      <c r="H14" s="6" t="s">
        <v>20</v>
      </c>
      <c r="I14" s="6" t="s">
        <v>65</v>
      </c>
      <c r="J14" s="6" t="s">
        <v>66</v>
      </c>
      <c r="K14" s="6" t="s">
        <v>43</v>
      </c>
      <c r="L14" s="6">
        <v>128.5</v>
      </c>
      <c r="M14" s="7">
        <v>84.2</v>
      </c>
      <c r="N14" s="7">
        <f t="shared" si="0"/>
        <v>101.92000000000002</v>
      </c>
      <c r="O14" s="6">
        <v>1</v>
      </c>
      <c r="P14" s="6" t="s">
        <v>204</v>
      </c>
      <c r="Q14" s="6" t="s">
        <v>24</v>
      </c>
    </row>
    <row r="15" spans="1:17" s="1" customFormat="1" ht="31.2" customHeight="1">
      <c r="A15" s="6">
        <v>12</v>
      </c>
      <c r="B15" s="6" t="s">
        <v>67</v>
      </c>
      <c r="C15" s="6" t="s">
        <v>68</v>
      </c>
      <c r="D15" s="12" t="s">
        <v>33</v>
      </c>
      <c r="E15" s="7" t="s">
        <v>185</v>
      </c>
      <c r="F15" s="6" t="s">
        <v>18</v>
      </c>
      <c r="G15" s="6" t="s">
        <v>19</v>
      </c>
      <c r="H15" s="6" t="s">
        <v>20</v>
      </c>
      <c r="I15" s="6" t="s">
        <v>186</v>
      </c>
      <c r="J15" s="6" t="s">
        <v>187</v>
      </c>
      <c r="K15" s="6" t="s">
        <v>43</v>
      </c>
      <c r="L15" s="6">
        <v>138.5</v>
      </c>
      <c r="M15" s="8">
        <v>80</v>
      </c>
      <c r="N15" s="8">
        <f>L15*40%+M15*60%</f>
        <v>103.4</v>
      </c>
      <c r="O15" s="6">
        <v>1</v>
      </c>
      <c r="P15" s="6" t="s">
        <v>204</v>
      </c>
      <c r="Q15" s="6" t="s">
        <v>24</v>
      </c>
    </row>
    <row r="16" spans="1:17" s="1" customFormat="1" ht="31.2" customHeight="1">
      <c r="A16" s="6">
        <v>13</v>
      </c>
      <c r="B16" s="6" t="s">
        <v>67</v>
      </c>
      <c r="C16" s="6" t="s">
        <v>68</v>
      </c>
      <c r="D16" s="13"/>
      <c r="E16" s="7" t="s">
        <v>69</v>
      </c>
      <c r="F16" s="6" t="s">
        <v>18</v>
      </c>
      <c r="G16" s="6" t="s">
        <v>19</v>
      </c>
      <c r="H16" s="6" t="s">
        <v>20</v>
      </c>
      <c r="I16" s="6" t="s">
        <v>70</v>
      </c>
      <c r="J16" s="6" t="s">
        <v>71</v>
      </c>
      <c r="K16" s="6" t="s">
        <v>43</v>
      </c>
      <c r="L16" s="6">
        <v>134.5</v>
      </c>
      <c r="M16" s="8">
        <v>82.4</v>
      </c>
      <c r="N16" s="8">
        <f t="shared" si="0"/>
        <v>103.24000000000001</v>
      </c>
      <c r="O16" s="6">
        <v>2</v>
      </c>
      <c r="P16" s="6" t="s">
        <v>205</v>
      </c>
      <c r="Q16" s="6" t="s">
        <v>24</v>
      </c>
    </row>
    <row r="17" spans="1:17" s="1" customFormat="1" ht="31.2" customHeight="1">
      <c r="A17" s="6">
        <v>14</v>
      </c>
      <c r="B17" s="6" t="s">
        <v>67</v>
      </c>
      <c r="C17" s="6" t="s">
        <v>68</v>
      </c>
      <c r="D17" s="12" t="s">
        <v>27</v>
      </c>
      <c r="E17" s="7" t="s">
        <v>72</v>
      </c>
      <c r="F17" s="6" t="s">
        <v>18</v>
      </c>
      <c r="G17" s="6" t="s">
        <v>39</v>
      </c>
      <c r="H17" s="6" t="s">
        <v>40</v>
      </c>
      <c r="I17" s="6" t="s">
        <v>73</v>
      </c>
      <c r="J17" s="6" t="s">
        <v>74</v>
      </c>
      <c r="K17" s="6" t="s">
        <v>43</v>
      </c>
      <c r="L17" s="6">
        <v>150</v>
      </c>
      <c r="M17" s="7">
        <v>83.6</v>
      </c>
      <c r="N17" s="7">
        <f t="shared" si="0"/>
        <v>110.16</v>
      </c>
      <c r="O17" s="6">
        <v>1</v>
      </c>
      <c r="P17" s="6" t="s">
        <v>205</v>
      </c>
      <c r="Q17" s="6" t="s">
        <v>44</v>
      </c>
    </row>
    <row r="18" spans="1:17" s="1" customFormat="1" ht="31.2" customHeight="1">
      <c r="A18" s="6">
        <v>15</v>
      </c>
      <c r="B18" s="6" t="s">
        <v>67</v>
      </c>
      <c r="C18" s="6" t="s">
        <v>68</v>
      </c>
      <c r="D18" s="15"/>
      <c r="E18" s="7" t="s">
        <v>75</v>
      </c>
      <c r="F18" s="6" t="s">
        <v>18</v>
      </c>
      <c r="G18" s="6" t="s">
        <v>39</v>
      </c>
      <c r="H18" s="6"/>
      <c r="I18" s="6" t="s">
        <v>76</v>
      </c>
      <c r="J18" s="6" t="s">
        <v>77</v>
      </c>
      <c r="K18" s="6" t="s">
        <v>43</v>
      </c>
      <c r="L18" s="6">
        <v>142.5</v>
      </c>
      <c r="M18" s="7">
        <v>83.4</v>
      </c>
      <c r="N18" s="7">
        <f t="shared" si="0"/>
        <v>107.03999999999999</v>
      </c>
      <c r="O18" s="6">
        <v>2</v>
      </c>
      <c r="P18" s="6" t="s">
        <v>205</v>
      </c>
      <c r="Q18" s="6" t="s">
        <v>44</v>
      </c>
    </row>
    <row r="19" spans="1:17" s="1" customFormat="1" ht="31.2" customHeight="1">
      <c r="A19" s="6">
        <v>16</v>
      </c>
      <c r="B19" s="6" t="s">
        <v>67</v>
      </c>
      <c r="C19" s="6" t="s">
        <v>68</v>
      </c>
      <c r="D19" s="13"/>
      <c r="E19" s="7" t="s">
        <v>78</v>
      </c>
      <c r="F19" s="6" t="s">
        <v>18</v>
      </c>
      <c r="G19" s="6" t="s">
        <v>39</v>
      </c>
      <c r="H19" s="6" t="s">
        <v>40</v>
      </c>
      <c r="I19" s="6" t="s">
        <v>79</v>
      </c>
      <c r="J19" s="6" t="s">
        <v>80</v>
      </c>
      <c r="K19" s="6" t="s">
        <v>43</v>
      </c>
      <c r="L19" s="6">
        <v>141.5</v>
      </c>
      <c r="M19" s="7">
        <v>84</v>
      </c>
      <c r="N19" s="7">
        <f t="shared" si="0"/>
        <v>107</v>
      </c>
      <c r="O19" s="6">
        <v>3</v>
      </c>
      <c r="P19" s="6" t="s">
        <v>205</v>
      </c>
      <c r="Q19" s="6" t="s">
        <v>44</v>
      </c>
    </row>
    <row r="20" spans="1:17" s="1" customFormat="1" ht="31.2" customHeight="1">
      <c r="A20" s="6">
        <v>17</v>
      </c>
      <c r="B20" s="6" t="s">
        <v>81</v>
      </c>
      <c r="C20" s="6" t="s">
        <v>68</v>
      </c>
      <c r="D20" s="12" t="s">
        <v>33</v>
      </c>
      <c r="E20" s="7" t="s">
        <v>82</v>
      </c>
      <c r="F20" s="6" t="s">
        <v>18</v>
      </c>
      <c r="G20" s="6" t="s">
        <v>39</v>
      </c>
      <c r="H20" s="6" t="s">
        <v>40</v>
      </c>
      <c r="I20" s="6" t="s">
        <v>83</v>
      </c>
      <c r="J20" s="6" t="s">
        <v>84</v>
      </c>
      <c r="K20" s="6" t="s">
        <v>43</v>
      </c>
      <c r="L20" s="6">
        <v>126.5</v>
      </c>
      <c r="M20" s="7">
        <v>81.2</v>
      </c>
      <c r="N20" s="7">
        <f t="shared" si="0"/>
        <v>99.32</v>
      </c>
      <c r="O20" s="6">
        <v>1</v>
      </c>
      <c r="P20" s="6" t="s">
        <v>206</v>
      </c>
      <c r="Q20" s="6" t="s">
        <v>24</v>
      </c>
    </row>
    <row r="21" spans="1:17" s="1" customFormat="1" ht="31.2" customHeight="1">
      <c r="A21" s="6">
        <v>18</v>
      </c>
      <c r="B21" s="6" t="s">
        <v>81</v>
      </c>
      <c r="C21" s="6" t="s">
        <v>68</v>
      </c>
      <c r="D21" s="13"/>
      <c r="E21" s="7" t="s">
        <v>85</v>
      </c>
      <c r="F21" s="6" t="s">
        <v>18</v>
      </c>
      <c r="G21" s="6" t="s">
        <v>39</v>
      </c>
      <c r="H21" s="6" t="s">
        <v>40</v>
      </c>
      <c r="I21" s="6" t="s">
        <v>45</v>
      </c>
      <c r="J21" s="6" t="s">
        <v>86</v>
      </c>
      <c r="K21" s="6" t="s">
        <v>43</v>
      </c>
      <c r="L21" s="6">
        <v>115.5</v>
      </c>
      <c r="M21" s="7">
        <v>84.4</v>
      </c>
      <c r="N21" s="7">
        <f t="shared" si="0"/>
        <v>96.84</v>
      </c>
      <c r="O21" s="6">
        <v>2</v>
      </c>
      <c r="P21" s="6" t="s">
        <v>206</v>
      </c>
      <c r="Q21" s="6" t="s">
        <v>24</v>
      </c>
    </row>
    <row r="22" spans="1:17" s="1" customFormat="1" ht="31.2" customHeight="1">
      <c r="A22" s="6">
        <v>19</v>
      </c>
      <c r="B22" s="6" t="s">
        <v>87</v>
      </c>
      <c r="C22" s="6" t="s">
        <v>68</v>
      </c>
      <c r="D22" s="12" t="s">
        <v>33</v>
      </c>
      <c r="E22" s="11" t="s">
        <v>237</v>
      </c>
      <c r="F22" s="6" t="s">
        <v>18</v>
      </c>
      <c r="G22" s="6" t="s">
        <v>19</v>
      </c>
      <c r="H22" s="6" t="s">
        <v>20</v>
      </c>
      <c r="I22" s="6" t="s">
        <v>21</v>
      </c>
      <c r="J22" s="6" t="s">
        <v>88</v>
      </c>
      <c r="K22" s="6" t="s">
        <v>43</v>
      </c>
      <c r="L22" s="6">
        <v>120.5</v>
      </c>
      <c r="M22" s="7">
        <v>77.2</v>
      </c>
      <c r="N22" s="7">
        <f t="shared" si="0"/>
        <v>94.52000000000001</v>
      </c>
      <c r="O22" s="6">
        <v>1</v>
      </c>
      <c r="P22" s="6" t="s">
        <v>207</v>
      </c>
      <c r="Q22" s="6" t="s">
        <v>24</v>
      </c>
    </row>
    <row r="23" spans="1:17" s="1" customFormat="1" ht="31.2" customHeight="1">
      <c r="A23" s="6">
        <v>20</v>
      </c>
      <c r="B23" s="6" t="s">
        <v>87</v>
      </c>
      <c r="C23" s="6" t="s">
        <v>68</v>
      </c>
      <c r="D23" s="13"/>
      <c r="E23" s="11" t="s">
        <v>89</v>
      </c>
      <c r="F23" s="6" t="s">
        <v>18</v>
      </c>
      <c r="G23" s="6" t="s">
        <v>19</v>
      </c>
      <c r="H23" s="6" t="s">
        <v>20</v>
      </c>
      <c r="I23" s="6" t="s">
        <v>90</v>
      </c>
      <c r="J23" s="6" t="s">
        <v>30</v>
      </c>
      <c r="K23" s="6" t="s">
        <v>43</v>
      </c>
      <c r="L23" s="6">
        <v>124</v>
      </c>
      <c r="M23" s="7">
        <v>74.599999999999994</v>
      </c>
      <c r="N23" s="7">
        <f t="shared" si="0"/>
        <v>94.36</v>
      </c>
      <c r="O23" s="6">
        <v>2</v>
      </c>
      <c r="P23" s="6" t="s">
        <v>208</v>
      </c>
      <c r="Q23" s="6" t="s">
        <v>24</v>
      </c>
    </row>
    <row r="24" spans="1:17" s="1" customFormat="1" ht="31.2" customHeight="1">
      <c r="A24" s="6">
        <v>21</v>
      </c>
      <c r="B24" s="6" t="s">
        <v>91</v>
      </c>
      <c r="C24" s="6" t="s">
        <v>68</v>
      </c>
      <c r="D24" s="6" t="s">
        <v>16</v>
      </c>
      <c r="E24" s="11" t="s">
        <v>92</v>
      </c>
      <c r="F24" s="6" t="s">
        <v>50</v>
      </c>
      <c r="G24" s="6" t="s">
        <v>39</v>
      </c>
      <c r="H24" s="6"/>
      <c r="I24" s="6" t="s">
        <v>93</v>
      </c>
      <c r="J24" s="6" t="s">
        <v>94</v>
      </c>
      <c r="K24" s="6" t="s">
        <v>43</v>
      </c>
      <c r="L24" s="6">
        <v>128</v>
      </c>
      <c r="M24" s="7">
        <v>79.8</v>
      </c>
      <c r="N24" s="7">
        <f t="shared" si="0"/>
        <v>99.08</v>
      </c>
      <c r="O24" s="6">
        <v>1</v>
      </c>
      <c r="P24" s="6" t="s">
        <v>209</v>
      </c>
      <c r="Q24" s="6" t="s">
        <v>24</v>
      </c>
    </row>
    <row r="25" spans="1:17" s="1" customFormat="1" ht="31.2" customHeight="1">
      <c r="A25" s="6">
        <v>22</v>
      </c>
      <c r="B25" s="6" t="s">
        <v>95</v>
      </c>
      <c r="C25" s="6" t="s">
        <v>68</v>
      </c>
      <c r="D25" s="7" t="s">
        <v>33</v>
      </c>
      <c r="E25" s="11" t="s">
        <v>236</v>
      </c>
      <c r="F25" s="6" t="s">
        <v>18</v>
      </c>
      <c r="G25" s="6" t="s">
        <v>39</v>
      </c>
      <c r="H25" s="6" t="s">
        <v>40</v>
      </c>
      <c r="I25" s="6" t="s">
        <v>96</v>
      </c>
      <c r="J25" s="6" t="s">
        <v>97</v>
      </c>
      <c r="K25" s="6" t="s">
        <v>43</v>
      </c>
      <c r="L25" s="6">
        <v>132</v>
      </c>
      <c r="M25" s="7">
        <v>77.400000000000006</v>
      </c>
      <c r="N25" s="7">
        <f t="shared" si="0"/>
        <v>99.240000000000009</v>
      </c>
      <c r="O25" s="6">
        <v>1</v>
      </c>
      <c r="P25" s="6" t="s">
        <v>210</v>
      </c>
      <c r="Q25" s="6" t="s">
        <v>24</v>
      </c>
    </row>
    <row r="26" spans="1:17" s="1" customFormat="1" ht="31.2" customHeight="1">
      <c r="A26" s="6">
        <v>23</v>
      </c>
      <c r="B26" s="6" t="s">
        <v>98</v>
      </c>
      <c r="C26" s="6" t="s">
        <v>68</v>
      </c>
      <c r="D26" s="6" t="s">
        <v>16</v>
      </c>
      <c r="E26" s="11" t="s">
        <v>99</v>
      </c>
      <c r="F26" s="6" t="s">
        <v>18</v>
      </c>
      <c r="G26" s="6" t="s">
        <v>39</v>
      </c>
      <c r="H26" s="6"/>
      <c r="I26" s="6" t="s">
        <v>100</v>
      </c>
      <c r="J26" s="6" t="s">
        <v>101</v>
      </c>
      <c r="K26" s="6" t="s">
        <v>43</v>
      </c>
      <c r="L26" s="6">
        <v>134</v>
      </c>
      <c r="M26" s="7">
        <v>78</v>
      </c>
      <c r="N26" s="7">
        <f t="shared" si="0"/>
        <v>100.4</v>
      </c>
      <c r="O26" s="6">
        <v>1</v>
      </c>
      <c r="P26" s="6" t="s">
        <v>211</v>
      </c>
      <c r="Q26" s="6" t="s">
        <v>24</v>
      </c>
    </row>
    <row r="27" spans="1:17" s="1" customFormat="1" ht="31.2" customHeight="1">
      <c r="A27" s="6">
        <v>24</v>
      </c>
      <c r="B27" s="6" t="s">
        <v>102</v>
      </c>
      <c r="C27" s="6" t="s">
        <v>68</v>
      </c>
      <c r="D27" s="6" t="s">
        <v>16</v>
      </c>
      <c r="E27" s="7" t="s">
        <v>103</v>
      </c>
      <c r="F27" s="6" t="s">
        <v>50</v>
      </c>
      <c r="G27" s="6" t="s">
        <v>19</v>
      </c>
      <c r="H27" s="6" t="s">
        <v>40</v>
      </c>
      <c r="I27" s="6" t="s">
        <v>104</v>
      </c>
      <c r="J27" s="6" t="s">
        <v>105</v>
      </c>
      <c r="K27" s="6" t="s">
        <v>43</v>
      </c>
      <c r="L27" s="6">
        <v>127</v>
      </c>
      <c r="M27" s="7">
        <v>78.2</v>
      </c>
      <c r="N27" s="7">
        <f t="shared" si="0"/>
        <v>97.72</v>
      </c>
      <c r="O27" s="6">
        <v>1</v>
      </c>
      <c r="P27" s="6" t="s">
        <v>212</v>
      </c>
      <c r="Q27" s="6" t="s">
        <v>24</v>
      </c>
    </row>
    <row r="28" spans="1:17" s="1" customFormat="1" ht="31.2" customHeight="1">
      <c r="A28" s="6">
        <v>25</v>
      </c>
      <c r="B28" s="6" t="s">
        <v>106</v>
      </c>
      <c r="C28" s="6" t="s">
        <v>68</v>
      </c>
      <c r="D28" s="12" t="s">
        <v>33</v>
      </c>
      <c r="E28" s="7" t="s">
        <v>107</v>
      </c>
      <c r="F28" s="6" t="s">
        <v>50</v>
      </c>
      <c r="G28" s="6" t="s">
        <v>39</v>
      </c>
      <c r="H28" s="6" t="s">
        <v>40</v>
      </c>
      <c r="I28" s="6" t="s">
        <v>108</v>
      </c>
      <c r="J28" s="6" t="s">
        <v>109</v>
      </c>
      <c r="K28" s="6" t="s">
        <v>43</v>
      </c>
      <c r="L28" s="6">
        <v>112</v>
      </c>
      <c r="M28" s="7">
        <v>78</v>
      </c>
      <c r="N28" s="7">
        <f t="shared" si="0"/>
        <v>91.6</v>
      </c>
      <c r="O28" s="6">
        <v>1</v>
      </c>
      <c r="P28" s="6" t="s">
        <v>213</v>
      </c>
      <c r="Q28" s="6" t="s">
        <v>24</v>
      </c>
    </row>
    <row r="29" spans="1:17" s="1" customFormat="1" ht="31.2" customHeight="1">
      <c r="A29" s="6">
        <v>26</v>
      </c>
      <c r="B29" s="6" t="s">
        <v>106</v>
      </c>
      <c r="C29" s="6" t="s">
        <v>68</v>
      </c>
      <c r="D29" s="13"/>
      <c r="E29" s="7" t="s">
        <v>110</v>
      </c>
      <c r="F29" s="6" t="s">
        <v>50</v>
      </c>
      <c r="G29" s="6" t="s">
        <v>19</v>
      </c>
      <c r="H29" s="6" t="s">
        <v>40</v>
      </c>
      <c r="I29" s="6" t="s">
        <v>45</v>
      </c>
      <c r="J29" s="6" t="s">
        <v>111</v>
      </c>
      <c r="K29" s="6" t="s">
        <v>43</v>
      </c>
      <c r="L29" s="6">
        <v>98.5</v>
      </c>
      <c r="M29" s="7">
        <v>78.2</v>
      </c>
      <c r="N29" s="7">
        <f t="shared" si="0"/>
        <v>86.320000000000007</v>
      </c>
      <c r="O29" s="6">
        <v>2</v>
      </c>
      <c r="P29" s="6" t="s">
        <v>214</v>
      </c>
      <c r="Q29" s="6" t="s">
        <v>24</v>
      </c>
    </row>
    <row r="30" spans="1:17" s="1" customFormat="1" ht="31.2" customHeight="1">
      <c r="A30" s="6">
        <v>27</v>
      </c>
      <c r="B30" s="6" t="s">
        <v>112</v>
      </c>
      <c r="C30" s="6" t="s">
        <v>68</v>
      </c>
      <c r="D30" s="6" t="s">
        <v>16</v>
      </c>
      <c r="E30" s="7" t="s">
        <v>113</v>
      </c>
      <c r="F30" s="6" t="s">
        <v>18</v>
      </c>
      <c r="G30" s="6" t="s">
        <v>39</v>
      </c>
      <c r="H30" s="6" t="s">
        <v>40</v>
      </c>
      <c r="I30" s="6" t="s">
        <v>114</v>
      </c>
      <c r="J30" s="6" t="s">
        <v>77</v>
      </c>
      <c r="K30" s="6" t="s">
        <v>43</v>
      </c>
      <c r="L30" s="6">
        <v>128</v>
      </c>
      <c r="M30" s="7">
        <v>79.599999999999994</v>
      </c>
      <c r="N30" s="7">
        <f t="shared" si="0"/>
        <v>98.960000000000008</v>
      </c>
      <c r="O30" s="6">
        <v>1</v>
      </c>
      <c r="P30" s="6" t="s">
        <v>205</v>
      </c>
      <c r="Q30" s="6" t="s">
        <v>24</v>
      </c>
    </row>
    <row r="31" spans="1:17" s="1" customFormat="1" ht="31.2" customHeight="1">
      <c r="A31" s="6">
        <v>28</v>
      </c>
      <c r="B31" s="6" t="s">
        <v>115</v>
      </c>
      <c r="C31" s="6" t="s">
        <v>68</v>
      </c>
      <c r="D31" s="12" t="s">
        <v>33</v>
      </c>
      <c r="E31" s="7" t="s">
        <v>116</v>
      </c>
      <c r="F31" s="6" t="s">
        <v>18</v>
      </c>
      <c r="G31" s="6" t="s">
        <v>19</v>
      </c>
      <c r="H31" s="6" t="s">
        <v>40</v>
      </c>
      <c r="I31" s="6" t="s">
        <v>54</v>
      </c>
      <c r="J31" s="6" t="s">
        <v>80</v>
      </c>
      <c r="K31" s="6" t="s">
        <v>43</v>
      </c>
      <c r="L31" s="6">
        <v>111</v>
      </c>
      <c r="M31" s="6">
        <v>78</v>
      </c>
      <c r="N31" s="6">
        <v>91.2</v>
      </c>
      <c r="O31" s="6">
        <v>1</v>
      </c>
      <c r="P31" s="6" t="s">
        <v>215</v>
      </c>
      <c r="Q31" s="6" t="s">
        <v>24</v>
      </c>
    </row>
    <row r="32" spans="1:17" s="1" customFormat="1" ht="31.2" customHeight="1">
      <c r="A32" s="6">
        <v>29</v>
      </c>
      <c r="B32" s="6" t="s">
        <v>115</v>
      </c>
      <c r="C32" s="6" t="s">
        <v>68</v>
      </c>
      <c r="D32" s="13"/>
      <c r="E32" s="7" t="s">
        <v>117</v>
      </c>
      <c r="F32" s="6" t="s">
        <v>18</v>
      </c>
      <c r="G32" s="6" t="s">
        <v>39</v>
      </c>
      <c r="H32" s="6" t="s">
        <v>40</v>
      </c>
      <c r="I32" s="6" t="s">
        <v>118</v>
      </c>
      <c r="J32" s="6" t="s">
        <v>119</v>
      </c>
      <c r="K32" s="6" t="s">
        <v>43</v>
      </c>
      <c r="L32" s="6">
        <v>100</v>
      </c>
      <c r="M32" s="6">
        <v>79.2</v>
      </c>
      <c r="N32" s="6">
        <v>87.52</v>
      </c>
      <c r="O32" s="6">
        <v>2</v>
      </c>
      <c r="P32" s="6" t="s">
        <v>216</v>
      </c>
      <c r="Q32" s="6" t="s">
        <v>24</v>
      </c>
    </row>
    <row r="33" spans="1:17" s="1" customFormat="1" ht="31.2" customHeight="1">
      <c r="A33" s="6">
        <v>30</v>
      </c>
      <c r="B33" s="6" t="s">
        <v>120</v>
      </c>
      <c r="C33" s="6" t="s">
        <v>68</v>
      </c>
      <c r="D33" s="6" t="s">
        <v>16</v>
      </c>
      <c r="E33" s="7" t="s">
        <v>121</v>
      </c>
      <c r="F33" s="6" t="s">
        <v>18</v>
      </c>
      <c r="G33" s="6" t="s">
        <v>39</v>
      </c>
      <c r="H33" s="6" t="s">
        <v>40</v>
      </c>
      <c r="I33" s="6" t="s">
        <v>122</v>
      </c>
      <c r="J33" s="6" t="s">
        <v>123</v>
      </c>
      <c r="K33" s="6" t="s">
        <v>43</v>
      </c>
      <c r="L33" s="6">
        <v>115</v>
      </c>
      <c r="M33" s="7">
        <v>81.2</v>
      </c>
      <c r="N33" s="7">
        <f t="shared" ref="N33:N47" si="1">L33*40%+M33*60%</f>
        <v>94.72</v>
      </c>
      <c r="O33" s="6">
        <v>1</v>
      </c>
      <c r="P33" s="6" t="s">
        <v>217</v>
      </c>
      <c r="Q33" s="6" t="s">
        <v>24</v>
      </c>
    </row>
    <row r="34" spans="1:17" s="1" customFormat="1" ht="31.2" customHeight="1">
      <c r="A34" s="6">
        <v>31</v>
      </c>
      <c r="B34" s="6" t="s">
        <v>124</v>
      </c>
      <c r="C34" s="6" t="s">
        <v>68</v>
      </c>
      <c r="D34" s="12" t="s">
        <v>33</v>
      </c>
      <c r="E34" s="7" t="s">
        <v>125</v>
      </c>
      <c r="F34" s="6" t="s">
        <v>18</v>
      </c>
      <c r="G34" s="6" t="s">
        <v>39</v>
      </c>
      <c r="H34" s="6" t="s">
        <v>40</v>
      </c>
      <c r="I34" s="6" t="s">
        <v>126</v>
      </c>
      <c r="J34" s="6" t="s">
        <v>127</v>
      </c>
      <c r="K34" s="6" t="s">
        <v>43</v>
      </c>
      <c r="L34" s="6">
        <v>126</v>
      </c>
      <c r="M34" s="7">
        <v>75.400000000000006</v>
      </c>
      <c r="N34" s="7">
        <f t="shared" si="1"/>
        <v>95.640000000000015</v>
      </c>
      <c r="O34" s="6">
        <v>1</v>
      </c>
      <c r="P34" s="6" t="s">
        <v>217</v>
      </c>
      <c r="Q34" s="6" t="s">
        <v>24</v>
      </c>
    </row>
    <row r="35" spans="1:17" s="1" customFormat="1" ht="31.2" customHeight="1">
      <c r="A35" s="6">
        <v>32</v>
      </c>
      <c r="B35" s="6" t="s">
        <v>124</v>
      </c>
      <c r="C35" s="6" t="s">
        <v>68</v>
      </c>
      <c r="D35" s="13"/>
      <c r="E35" s="7" t="s">
        <v>128</v>
      </c>
      <c r="F35" s="6" t="s">
        <v>18</v>
      </c>
      <c r="G35" s="6" t="s">
        <v>39</v>
      </c>
      <c r="H35" s="6" t="s">
        <v>40</v>
      </c>
      <c r="I35" s="6" t="s">
        <v>129</v>
      </c>
      <c r="J35" s="6" t="s">
        <v>77</v>
      </c>
      <c r="K35" s="6" t="s">
        <v>43</v>
      </c>
      <c r="L35" s="6">
        <v>118</v>
      </c>
      <c r="M35" s="7">
        <v>80.2</v>
      </c>
      <c r="N35" s="7">
        <f t="shared" si="1"/>
        <v>95.32</v>
      </c>
      <c r="O35" s="6">
        <v>2</v>
      </c>
      <c r="P35" s="6" t="s">
        <v>217</v>
      </c>
      <c r="Q35" s="6" t="s">
        <v>24</v>
      </c>
    </row>
    <row r="36" spans="1:17" s="1" customFormat="1" ht="31.2" customHeight="1">
      <c r="A36" s="6">
        <v>33</v>
      </c>
      <c r="B36" s="6" t="s">
        <v>130</v>
      </c>
      <c r="C36" s="6" t="s">
        <v>68</v>
      </c>
      <c r="D36" s="6" t="s">
        <v>33</v>
      </c>
      <c r="E36" s="7" t="s">
        <v>131</v>
      </c>
      <c r="F36" s="6" t="s">
        <v>18</v>
      </c>
      <c r="G36" s="6" t="s">
        <v>39</v>
      </c>
      <c r="H36" s="6" t="s">
        <v>40</v>
      </c>
      <c r="I36" s="6" t="s">
        <v>54</v>
      </c>
      <c r="J36" s="6" t="s">
        <v>35</v>
      </c>
      <c r="K36" s="6" t="s">
        <v>43</v>
      </c>
      <c r="L36" s="6">
        <v>111</v>
      </c>
      <c r="M36" s="7">
        <v>76.400000000000006</v>
      </c>
      <c r="N36" s="7">
        <f t="shared" si="1"/>
        <v>90.240000000000009</v>
      </c>
      <c r="O36" s="6">
        <v>2</v>
      </c>
      <c r="P36" s="6" t="s">
        <v>218</v>
      </c>
      <c r="Q36" s="6" t="s">
        <v>24</v>
      </c>
    </row>
    <row r="37" spans="1:17" s="1" customFormat="1" ht="31.2" customHeight="1">
      <c r="A37" s="6">
        <v>34</v>
      </c>
      <c r="B37" s="6" t="s">
        <v>132</v>
      </c>
      <c r="C37" s="6" t="s">
        <v>68</v>
      </c>
      <c r="D37" s="6" t="s">
        <v>16</v>
      </c>
      <c r="E37" s="7" t="s">
        <v>133</v>
      </c>
      <c r="F37" s="6" t="s">
        <v>18</v>
      </c>
      <c r="G37" s="6" t="s">
        <v>19</v>
      </c>
      <c r="H37" s="6" t="s">
        <v>20</v>
      </c>
      <c r="I37" s="6" t="s">
        <v>134</v>
      </c>
      <c r="J37" s="6" t="s">
        <v>135</v>
      </c>
      <c r="K37" s="6" t="s">
        <v>43</v>
      </c>
      <c r="L37" s="6">
        <v>123</v>
      </c>
      <c r="M37" s="7">
        <v>81.400000000000006</v>
      </c>
      <c r="N37" s="7">
        <f t="shared" si="1"/>
        <v>98.04</v>
      </c>
      <c r="O37" s="6">
        <v>1</v>
      </c>
      <c r="P37" s="6" t="s">
        <v>219</v>
      </c>
      <c r="Q37" s="6" t="s">
        <v>24</v>
      </c>
    </row>
    <row r="38" spans="1:17" s="1" customFormat="1" ht="31.2" customHeight="1">
      <c r="A38" s="6">
        <v>35</v>
      </c>
      <c r="B38" s="6" t="s">
        <v>136</v>
      </c>
      <c r="C38" s="6" t="s">
        <v>68</v>
      </c>
      <c r="D38" s="12" t="s">
        <v>137</v>
      </c>
      <c r="E38" s="7" t="s">
        <v>220</v>
      </c>
      <c r="F38" s="6" t="s">
        <v>50</v>
      </c>
      <c r="G38" s="6" t="s">
        <v>39</v>
      </c>
      <c r="H38" s="6" t="s">
        <v>40</v>
      </c>
      <c r="I38" s="6" t="s">
        <v>138</v>
      </c>
      <c r="J38" s="6" t="s">
        <v>139</v>
      </c>
      <c r="K38" s="6" t="s">
        <v>43</v>
      </c>
      <c r="L38" s="6">
        <v>138.5</v>
      </c>
      <c r="M38" s="7">
        <v>80.2</v>
      </c>
      <c r="N38" s="7">
        <f t="shared" si="1"/>
        <v>103.52000000000001</v>
      </c>
      <c r="O38" s="6">
        <v>1</v>
      </c>
      <c r="P38" s="6" t="s">
        <v>219</v>
      </c>
      <c r="Q38" s="6" t="s">
        <v>24</v>
      </c>
    </row>
    <row r="39" spans="1:17" s="1" customFormat="1" ht="31.2" customHeight="1">
      <c r="A39" s="6">
        <v>36</v>
      </c>
      <c r="B39" s="6" t="s">
        <v>136</v>
      </c>
      <c r="C39" s="6" t="s">
        <v>68</v>
      </c>
      <c r="D39" s="15"/>
      <c r="E39" s="7" t="s">
        <v>140</v>
      </c>
      <c r="F39" s="6" t="s">
        <v>50</v>
      </c>
      <c r="G39" s="6" t="s">
        <v>39</v>
      </c>
      <c r="H39" s="6" t="s">
        <v>40</v>
      </c>
      <c r="I39" s="6" t="s">
        <v>141</v>
      </c>
      <c r="J39" s="6" t="s">
        <v>142</v>
      </c>
      <c r="K39" s="6" t="s">
        <v>43</v>
      </c>
      <c r="L39" s="6">
        <v>137.5</v>
      </c>
      <c r="M39" s="7">
        <v>79</v>
      </c>
      <c r="N39" s="7">
        <f t="shared" si="1"/>
        <v>102.4</v>
      </c>
      <c r="O39" s="6">
        <v>2</v>
      </c>
      <c r="P39" s="6" t="s">
        <v>221</v>
      </c>
      <c r="Q39" s="6" t="s">
        <v>24</v>
      </c>
    </row>
    <row r="40" spans="1:17" s="1" customFormat="1" ht="31.2" customHeight="1">
      <c r="A40" s="6">
        <v>37</v>
      </c>
      <c r="B40" s="6" t="s">
        <v>136</v>
      </c>
      <c r="C40" s="6" t="s">
        <v>68</v>
      </c>
      <c r="D40" s="15"/>
      <c r="E40" s="7" t="s">
        <v>143</v>
      </c>
      <c r="F40" s="6" t="s">
        <v>18</v>
      </c>
      <c r="G40" s="6" t="s">
        <v>39</v>
      </c>
      <c r="H40" s="6" t="s">
        <v>40</v>
      </c>
      <c r="I40" s="6" t="s">
        <v>144</v>
      </c>
      <c r="J40" s="6" t="s">
        <v>84</v>
      </c>
      <c r="K40" s="6" t="s">
        <v>43</v>
      </c>
      <c r="L40" s="6">
        <v>133.5</v>
      </c>
      <c r="M40" s="7">
        <v>80.400000000000006</v>
      </c>
      <c r="N40" s="7">
        <f t="shared" si="1"/>
        <v>101.64000000000001</v>
      </c>
      <c r="O40" s="6">
        <v>4</v>
      </c>
      <c r="P40" s="6" t="s">
        <v>222</v>
      </c>
      <c r="Q40" s="6" t="s">
        <v>24</v>
      </c>
    </row>
    <row r="41" spans="1:17" s="1" customFormat="1" ht="31.2" customHeight="1">
      <c r="A41" s="6">
        <v>38</v>
      </c>
      <c r="B41" s="6" t="s">
        <v>136</v>
      </c>
      <c r="C41" s="6" t="s">
        <v>68</v>
      </c>
      <c r="D41" s="15"/>
      <c r="E41" s="7" t="s">
        <v>145</v>
      </c>
      <c r="F41" s="6" t="s">
        <v>18</v>
      </c>
      <c r="G41" s="6" t="s">
        <v>39</v>
      </c>
      <c r="H41" s="6" t="s">
        <v>40</v>
      </c>
      <c r="I41" s="6" t="s">
        <v>146</v>
      </c>
      <c r="J41" s="6" t="s">
        <v>147</v>
      </c>
      <c r="K41" s="6" t="s">
        <v>43</v>
      </c>
      <c r="L41" s="6">
        <v>132</v>
      </c>
      <c r="M41" s="7">
        <v>78.8</v>
      </c>
      <c r="N41" s="7">
        <f t="shared" si="1"/>
        <v>100.08</v>
      </c>
      <c r="O41" s="6">
        <v>5</v>
      </c>
      <c r="P41" s="6" t="s">
        <v>197</v>
      </c>
      <c r="Q41" s="6" t="s">
        <v>24</v>
      </c>
    </row>
    <row r="42" spans="1:17" s="1" customFormat="1" ht="31.2" customHeight="1">
      <c r="A42" s="6">
        <v>39</v>
      </c>
      <c r="B42" s="6" t="s">
        <v>136</v>
      </c>
      <c r="C42" s="6" t="s">
        <v>68</v>
      </c>
      <c r="D42" s="13"/>
      <c r="E42" s="7" t="s">
        <v>148</v>
      </c>
      <c r="F42" s="6" t="s">
        <v>18</v>
      </c>
      <c r="G42" s="6" t="s">
        <v>39</v>
      </c>
      <c r="H42" s="6" t="s">
        <v>40</v>
      </c>
      <c r="I42" s="6" t="s">
        <v>45</v>
      </c>
      <c r="J42" s="6" t="s">
        <v>46</v>
      </c>
      <c r="K42" s="6" t="s">
        <v>43</v>
      </c>
      <c r="L42" s="6">
        <v>134.5</v>
      </c>
      <c r="M42" s="7">
        <v>75.400000000000006</v>
      </c>
      <c r="N42" s="7">
        <f t="shared" si="1"/>
        <v>99.04</v>
      </c>
      <c r="O42" s="6">
        <v>6</v>
      </c>
      <c r="P42" s="6" t="s">
        <v>223</v>
      </c>
      <c r="Q42" s="6" t="s">
        <v>24</v>
      </c>
    </row>
    <row r="43" spans="1:17" s="1" customFormat="1" ht="31.2" customHeight="1">
      <c r="A43" s="6">
        <v>40</v>
      </c>
      <c r="B43" s="6" t="s">
        <v>149</v>
      </c>
      <c r="C43" s="6" t="s">
        <v>68</v>
      </c>
      <c r="D43" s="12" t="s">
        <v>33</v>
      </c>
      <c r="E43" s="7" t="s">
        <v>150</v>
      </c>
      <c r="F43" s="6" t="s">
        <v>50</v>
      </c>
      <c r="G43" s="6" t="s">
        <v>19</v>
      </c>
      <c r="H43" s="6"/>
      <c r="I43" s="6" t="s">
        <v>151</v>
      </c>
      <c r="J43" s="6" t="s">
        <v>152</v>
      </c>
      <c r="K43" s="6" t="s">
        <v>43</v>
      </c>
      <c r="L43" s="6">
        <v>117.5</v>
      </c>
      <c r="M43" s="9">
        <v>84</v>
      </c>
      <c r="N43" s="7">
        <f t="shared" si="1"/>
        <v>97.4</v>
      </c>
      <c r="O43" s="6">
        <v>1</v>
      </c>
      <c r="P43" s="6" t="s">
        <v>223</v>
      </c>
      <c r="Q43" s="6" t="s">
        <v>24</v>
      </c>
    </row>
    <row r="44" spans="1:17" s="1" customFormat="1" ht="31.2" customHeight="1">
      <c r="A44" s="6">
        <v>41</v>
      </c>
      <c r="B44" s="6" t="s">
        <v>149</v>
      </c>
      <c r="C44" s="6" t="s">
        <v>68</v>
      </c>
      <c r="D44" s="13"/>
      <c r="E44" s="7" t="s">
        <v>153</v>
      </c>
      <c r="F44" s="6" t="s">
        <v>18</v>
      </c>
      <c r="G44" s="6" t="s">
        <v>39</v>
      </c>
      <c r="H44" s="6" t="s">
        <v>40</v>
      </c>
      <c r="I44" s="6" t="s">
        <v>154</v>
      </c>
      <c r="J44" s="6" t="s">
        <v>77</v>
      </c>
      <c r="K44" s="6" t="s">
        <v>43</v>
      </c>
      <c r="L44" s="6">
        <v>118.5</v>
      </c>
      <c r="M44" s="9">
        <v>79.400000000000006</v>
      </c>
      <c r="N44" s="7">
        <f t="shared" si="1"/>
        <v>95.04</v>
      </c>
      <c r="O44" s="6">
        <v>2</v>
      </c>
      <c r="P44" s="6" t="s">
        <v>197</v>
      </c>
      <c r="Q44" s="6" t="s">
        <v>24</v>
      </c>
    </row>
    <row r="45" spans="1:17" s="1" customFormat="1" ht="31.2" customHeight="1">
      <c r="A45" s="6">
        <v>42</v>
      </c>
      <c r="B45" s="6" t="s">
        <v>155</v>
      </c>
      <c r="C45" s="6" t="s">
        <v>68</v>
      </c>
      <c r="D45" s="6" t="s">
        <v>16</v>
      </c>
      <c r="E45" s="7" t="s">
        <v>156</v>
      </c>
      <c r="F45" s="6" t="s">
        <v>18</v>
      </c>
      <c r="G45" s="6" t="s">
        <v>39</v>
      </c>
      <c r="H45" s="6" t="s">
        <v>40</v>
      </c>
      <c r="I45" s="6" t="s">
        <v>45</v>
      </c>
      <c r="J45" s="6" t="s">
        <v>157</v>
      </c>
      <c r="K45" s="6" t="s">
        <v>43</v>
      </c>
      <c r="L45" s="6">
        <v>120.5</v>
      </c>
      <c r="M45" s="7">
        <v>70.8</v>
      </c>
      <c r="N45" s="7">
        <f t="shared" si="1"/>
        <v>90.68</v>
      </c>
      <c r="O45" s="6">
        <v>1</v>
      </c>
      <c r="P45" s="6" t="s">
        <v>224</v>
      </c>
      <c r="Q45" s="6" t="s">
        <v>24</v>
      </c>
    </row>
    <row r="46" spans="1:17" s="1" customFormat="1" ht="31.2" customHeight="1">
      <c r="A46" s="6">
        <v>43</v>
      </c>
      <c r="B46" s="6" t="s">
        <v>158</v>
      </c>
      <c r="C46" s="6" t="s">
        <v>68</v>
      </c>
      <c r="D46" s="12" t="s">
        <v>33</v>
      </c>
      <c r="E46" s="7" t="s">
        <v>159</v>
      </c>
      <c r="F46" s="6" t="s">
        <v>18</v>
      </c>
      <c r="G46" s="6" t="s">
        <v>19</v>
      </c>
      <c r="H46" s="6" t="s">
        <v>40</v>
      </c>
      <c r="I46" s="6" t="s">
        <v>160</v>
      </c>
      <c r="J46" s="6" t="s">
        <v>161</v>
      </c>
      <c r="K46" s="6" t="s">
        <v>43</v>
      </c>
      <c r="L46" s="6">
        <v>127</v>
      </c>
      <c r="M46" s="7">
        <v>80.400000000000006</v>
      </c>
      <c r="N46" s="7">
        <f t="shared" si="1"/>
        <v>99.04</v>
      </c>
      <c r="O46" s="6">
        <v>1</v>
      </c>
      <c r="P46" s="6" t="s">
        <v>224</v>
      </c>
      <c r="Q46" s="6" t="s">
        <v>24</v>
      </c>
    </row>
    <row r="47" spans="1:17" s="1" customFormat="1" ht="31.2" customHeight="1">
      <c r="A47" s="6">
        <v>44</v>
      </c>
      <c r="B47" s="6" t="s">
        <v>158</v>
      </c>
      <c r="C47" s="6" t="s">
        <v>68</v>
      </c>
      <c r="D47" s="13"/>
      <c r="E47" s="7" t="s">
        <v>162</v>
      </c>
      <c r="F47" s="6" t="s">
        <v>18</v>
      </c>
      <c r="G47" s="6" t="s">
        <v>39</v>
      </c>
      <c r="H47" s="6" t="s">
        <v>40</v>
      </c>
      <c r="I47" s="6" t="s">
        <v>163</v>
      </c>
      <c r="J47" s="6" t="s">
        <v>164</v>
      </c>
      <c r="K47" s="6" t="s">
        <v>43</v>
      </c>
      <c r="L47" s="6">
        <v>124.5</v>
      </c>
      <c r="M47" s="9">
        <v>79.400000000000006</v>
      </c>
      <c r="N47" s="7">
        <f t="shared" si="1"/>
        <v>97.44</v>
      </c>
      <c r="O47" s="6">
        <v>2</v>
      </c>
      <c r="P47" s="6" t="s">
        <v>225</v>
      </c>
      <c r="Q47" s="6" t="s">
        <v>24</v>
      </c>
    </row>
    <row r="48" spans="1:17" s="1" customFormat="1" ht="31.2" customHeight="1">
      <c r="A48" s="6">
        <v>45</v>
      </c>
      <c r="B48" s="6" t="s">
        <v>188</v>
      </c>
      <c r="C48" s="6" t="s">
        <v>68</v>
      </c>
      <c r="D48" s="6" t="s">
        <v>16</v>
      </c>
      <c r="E48" s="7" t="s">
        <v>189</v>
      </c>
      <c r="F48" s="6" t="s">
        <v>18</v>
      </c>
      <c r="G48" s="6" t="s">
        <v>19</v>
      </c>
      <c r="H48" s="6" t="s">
        <v>40</v>
      </c>
      <c r="I48" s="6" t="s">
        <v>45</v>
      </c>
      <c r="J48" s="6" t="s">
        <v>55</v>
      </c>
      <c r="K48" s="6" t="s">
        <v>43</v>
      </c>
      <c r="L48" s="6">
        <v>130.5</v>
      </c>
      <c r="M48" s="7">
        <v>84.2</v>
      </c>
      <c r="N48" s="7">
        <f t="shared" ref="N48:N50" si="2">L48*40%+M48*60%</f>
        <v>102.72</v>
      </c>
      <c r="O48" s="6">
        <v>1</v>
      </c>
      <c r="P48" s="6" t="s">
        <v>226</v>
      </c>
      <c r="Q48" s="6" t="s">
        <v>24</v>
      </c>
    </row>
    <row r="49" spans="1:17" s="1" customFormat="1" ht="31.2" customHeight="1">
      <c r="A49" s="6">
        <v>46</v>
      </c>
      <c r="B49" s="6" t="s">
        <v>190</v>
      </c>
      <c r="C49" s="6" t="s">
        <v>68</v>
      </c>
      <c r="D49" s="6" t="s">
        <v>16</v>
      </c>
      <c r="E49" s="7" t="s">
        <v>191</v>
      </c>
      <c r="F49" s="6" t="s">
        <v>18</v>
      </c>
      <c r="G49" s="6" t="s">
        <v>39</v>
      </c>
      <c r="H49" s="6" t="s">
        <v>40</v>
      </c>
      <c r="I49" s="6" t="s">
        <v>154</v>
      </c>
      <c r="J49" s="6" t="s">
        <v>77</v>
      </c>
      <c r="K49" s="6" t="s">
        <v>43</v>
      </c>
      <c r="L49" s="6">
        <v>94.5</v>
      </c>
      <c r="M49" s="7">
        <v>78.599999999999994</v>
      </c>
      <c r="N49" s="7">
        <f t="shared" si="2"/>
        <v>84.960000000000008</v>
      </c>
      <c r="O49" s="6">
        <v>1</v>
      </c>
      <c r="P49" s="6" t="s">
        <v>227</v>
      </c>
      <c r="Q49" s="6" t="s">
        <v>24</v>
      </c>
    </row>
    <row r="50" spans="1:17" s="1" customFormat="1" ht="31.2" customHeight="1">
      <c r="A50" s="6">
        <v>47</v>
      </c>
      <c r="B50" s="6" t="s">
        <v>192</v>
      </c>
      <c r="C50" s="6" t="s">
        <v>68</v>
      </c>
      <c r="D50" s="6" t="s">
        <v>33</v>
      </c>
      <c r="E50" s="7" t="s">
        <v>193</v>
      </c>
      <c r="F50" s="6" t="s">
        <v>18</v>
      </c>
      <c r="G50" s="6" t="s">
        <v>19</v>
      </c>
      <c r="H50" s="6" t="s">
        <v>40</v>
      </c>
      <c r="I50" s="6" t="s">
        <v>54</v>
      </c>
      <c r="J50" s="6" t="s">
        <v>55</v>
      </c>
      <c r="K50" s="6" t="s">
        <v>43</v>
      </c>
      <c r="L50" s="6">
        <v>122</v>
      </c>
      <c r="M50" s="7">
        <v>82.6</v>
      </c>
      <c r="N50" s="7">
        <f t="shared" si="2"/>
        <v>98.36</v>
      </c>
      <c r="O50" s="6">
        <v>1</v>
      </c>
      <c r="P50" s="6" t="s">
        <v>228</v>
      </c>
      <c r="Q50" s="6" t="s">
        <v>24</v>
      </c>
    </row>
    <row r="51" spans="1:17" ht="31.2" customHeight="1">
      <c r="A51" s="6">
        <v>48</v>
      </c>
      <c r="B51" s="6" t="s">
        <v>165</v>
      </c>
      <c r="C51" s="6" t="s">
        <v>166</v>
      </c>
      <c r="D51" s="12" t="s">
        <v>27</v>
      </c>
      <c r="E51" s="7" t="s">
        <v>167</v>
      </c>
      <c r="F51" s="6" t="s">
        <v>18</v>
      </c>
      <c r="G51" s="6" t="s">
        <v>19</v>
      </c>
      <c r="H51" s="6" t="s">
        <v>40</v>
      </c>
      <c r="I51" s="6" t="s">
        <v>41</v>
      </c>
      <c r="J51" s="6" t="s">
        <v>86</v>
      </c>
      <c r="K51" s="6" t="s">
        <v>168</v>
      </c>
      <c r="L51" s="6">
        <v>125.5</v>
      </c>
      <c r="M51" s="7">
        <v>75</v>
      </c>
      <c r="N51" s="7">
        <f t="shared" ref="N51:N56" si="3">L51*40%+M51*60%</f>
        <v>95.2</v>
      </c>
      <c r="O51" s="6">
        <v>1</v>
      </c>
      <c r="P51" s="6" t="s">
        <v>229</v>
      </c>
      <c r="Q51" s="6" t="s">
        <v>24</v>
      </c>
    </row>
    <row r="52" spans="1:17" ht="31.2" customHeight="1">
      <c r="A52" s="6">
        <v>49</v>
      </c>
      <c r="B52" s="6" t="s">
        <v>165</v>
      </c>
      <c r="C52" s="6" t="s">
        <v>166</v>
      </c>
      <c r="D52" s="15"/>
      <c r="E52" s="7" t="s">
        <v>169</v>
      </c>
      <c r="F52" s="6" t="s">
        <v>18</v>
      </c>
      <c r="G52" s="6" t="s">
        <v>39</v>
      </c>
      <c r="H52" s="6" t="s">
        <v>40</v>
      </c>
      <c r="I52" s="6" t="s">
        <v>151</v>
      </c>
      <c r="J52" s="6" t="s">
        <v>86</v>
      </c>
      <c r="K52" s="6" t="s">
        <v>168</v>
      </c>
      <c r="L52" s="6">
        <v>106.5</v>
      </c>
      <c r="M52" s="7">
        <v>76.599999999999994</v>
      </c>
      <c r="N52" s="7">
        <f t="shared" si="3"/>
        <v>88.56</v>
      </c>
      <c r="O52" s="6">
        <v>2</v>
      </c>
      <c r="P52" s="6" t="s">
        <v>229</v>
      </c>
      <c r="Q52" s="6" t="s">
        <v>24</v>
      </c>
    </row>
    <row r="53" spans="1:17" ht="31.2" customHeight="1">
      <c r="A53" s="6">
        <v>50</v>
      </c>
      <c r="B53" s="6" t="s">
        <v>165</v>
      </c>
      <c r="C53" s="6" t="s">
        <v>166</v>
      </c>
      <c r="D53" s="13"/>
      <c r="E53" s="7" t="s">
        <v>170</v>
      </c>
      <c r="F53" s="6" t="s">
        <v>18</v>
      </c>
      <c r="G53" s="6" t="s">
        <v>39</v>
      </c>
      <c r="H53" s="6" t="s">
        <v>40</v>
      </c>
      <c r="I53" s="6" t="s">
        <v>171</v>
      </c>
      <c r="J53" s="6" t="s">
        <v>166</v>
      </c>
      <c r="K53" s="6" t="s">
        <v>168</v>
      </c>
      <c r="L53" s="6">
        <v>107</v>
      </c>
      <c r="M53" s="7">
        <v>76.2</v>
      </c>
      <c r="N53" s="7">
        <f t="shared" si="3"/>
        <v>88.52000000000001</v>
      </c>
      <c r="O53" s="6">
        <v>3</v>
      </c>
      <c r="P53" s="6" t="s">
        <v>229</v>
      </c>
      <c r="Q53" s="6" t="s">
        <v>24</v>
      </c>
    </row>
    <row r="54" spans="1:17" ht="31.2" customHeight="1">
      <c r="A54" s="6">
        <v>51</v>
      </c>
      <c r="B54" s="6" t="s">
        <v>172</v>
      </c>
      <c r="C54" s="6" t="s">
        <v>166</v>
      </c>
      <c r="D54" s="12" t="s">
        <v>27</v>
      </c>
      <c r="E54" s="7" t="s">
        <v>173</v>
      </c>
      <c r="F54" s="6" t="s">
        <v>18</v>
      </c>
      <c r="G54" s="6" t="s">
        <v>39</v>
      </c>
      <c r="H54" s="6"/>
      <c r="I54" s="6" t="s">
        <v>174</v>
      </c>
      <c r="J54" s="6" t="s">
        <v>86</v>
      </c>
      <c r="K54" s="6" t="s">
        <v>168</v>
      </c>
      <c r="L54" s="6">
        <v>109</v>
      </c>
      <c r="M54" s="7">
        <v>84.4</v>
      </c>
      <c r="N54" s="7">
        <f t="shared" si="3"/>
        <v>94.240000000000009</v>
      </c>
      <c r="O54" s="6">
        <v>1</v>
      </c>
      <c r="P54" s="6" t="s">
        <v>219</v>
      </c>
      <c r="Q54" s="6" t="s">
        <v>24</v>
      </c>
    </row>
    <row r="55" spans="1:17" ht="31.2" customHeight="1">
      <c r="A55" s="6">
        <v>52</v>
      </c>
      <c r="B55" s="6" t="s">
        <v>172</v>
      </c>
      <c r="C55" s="6" t="s">
        <v>166</v>
      </c>
      <c r="D55" s="15"/>
      <c r="E55" s="7" t="s">
        <v>175</v>
      </c>
      <c r="F55" s="6" t="s">
        <v>18</v>
      </c>
      <c r="G55" s="6" t="s">
        <v>39</v>
      </c>
      <c r="H55" s="6" t="s">
        <v>40</v>
      </c>
      <c r="I55" s="6" t="s">
        <v>171</v>
      </c>
      <c r="J55" s="6" t="s">
        <v>86</v>
      </c>
      <c r="K55" s="6" t="s">
        <v>168</v>
      </c>
      <c r="L55" s="6">
        <v>113</v>
      </c>
      <c r="M55" s="7">
        <v>79.599999999999994</v>
      </c>
      <c r="N55" s="7">
        <f t="shared" si="3"/>
        <v>92.960000000000008</v>
      </c>
      <c r="O55" s="6">
        <v>2</v>
      </c>
      <c r="P55" s="6" t="s">
        <v>230</v>
      </c>
      <c r="Q55" s="6" t="s">
        <v>24</v>
      </c>
    </row>
    <row r="56" spans="1:17" ht="31.2" customHeight="1">
      <c r="A56" s="6">
        <v>53</v>
      </c>
      <c r="B56" s="6" t="s">
        <v>172</v>
      </c>
      <c r="C56" s="6" t="s">
        <v>166</v>
      </c>
      <c r="D56" s="13"/>
      <c r="E56" s="7" t="s">
        <v>176</v>
      </c>
      <c r="F56" s="6" t="s">
        <v>18</v>
      </c>
      <c r="G56" s="6" t="s">
        <v>39</v>
      </c>
      <c r="H56" s="6" t="s">
        <v>40</v>
      </c>
      <c r="I56" s="6" t="s">
        <v>45</v>
      </c>
      <c r="J56" s="6" t="s">
        <v>86</v>
      </c>
      <c r="K56" s="6" t="s">
        <v>168</v>
      </c>
      <c r="L56" s="6">
        <v>109</v>
      </c>
      <c r="M56" s="7">
        <v>78.8</v>
      </c>
      <c r="N56" s="7">
        <f t="shared" si="3"/>
        <v>90.88</v>
      </c>
      <c r="O56" s="6">
        <v>3</v>
      </c>
      <c r="P56" s="6" t="s">
        <v>231</v>
      </c>
      <c r="Q56" s="6" t="s">
        <v>24</v>
      </c>
    </row>
    <row r="57" spans="1:17" ht="31.2" customHeight="1">
      <c r="A57" s="6">
        <v>54</v>
      </c>
      <c r="B57" s="6" t="s">
        <v>177</v>
      </c>
      <c r="C57" s="6" t="s">
        <v>166</v>
      </c>
      <c r="D57" s="12" t="s">
        <v>178</v>
      </c>
      <c r="E57" s="7" t="s">
        <v>179</v>
      </c>
      <c r="F57" s="6" t="s">
        <v>18</v>
      </c>
      <c r="G57" s="6" t="s">
        <v>39</v>
      </c>
      <c r="H57" s="6"/>
      <c r="I57" s="6" t="s">
        <v>108</v>
      </c>
      <c r="J57" s="6" t="s">
        <v>86</v>
      </c>
      <c r="K57" s="6" t="s">
        <v>168</v>
      </c>
      <c r="L57" s="6">
        <v>109.5</v>
      </c>
      <c r="M57" s="6">
        <v>74.599999999999994</v>
      </c>
      <c r="N57" s="6">
        <v>88.56</v>
      </c>
      <c r="O57" s="6">
        <v>2</v>
      </c>
      <c r="P57" s="6" t="s">
        <v>232</v>
      </c>
      <c r="Q57" s="6" t="s">
        <v>24</v>
      </c>
    </row>
    <row r="58" spans="1:17" ht="31.2" customHeight="1">
      <c r="A58" s="6">
        <v>55</v>
      </c>
      <c r="B58" s="6" t="s">
        <v>177</v>
      </c>
      <c r="C58" s="6" t="s">
        <v>166</v>
      </c>
      <c r="D58" s="15"/>
      <c r="E58" s="7" t="s">
        <v>180</v>
      </c>
      <c r="F58" s="6" t="s">
        <v>18</v>
      </c>
      <c r="G58" s="6" t="s">
        <v>39</v>
      </c>
      <c r="H58" s="6" t="s">
        <v>40</v>
      </c>
      <c r="I58" s="6" t="s">
        <v>171</v>
      </c>
      <c r="J58" s="6" t="s">
        <v>86</v>
      </c>
      <c r="K58" s="6" t="s">
        <v>168</v>
      </c>
      <c r="L58" s="6">
        <v>102</v>
      </c>
      <c r="M58" s="6">
        <v>78.400000000000006</v>
      </c>
      <c r="N58" s="6">
        <v>87.84</v>
      </c>
      <c r="O58" s="6">
        <v>3</v>
      </c>
      <c r="P58" s="6" t="s">
        <v>207</v>
      </c>
      <c r="Q58" s="6" t="s">
        <v>24</v>
      </c>
    </row>
    <row r="59" spans="1:17" ht="31.2" customHeight="1">
      <c r="A59" s="6">
        <v>56</v>
      </c>
      <c r="B59" s="6" t="s">
        <v>177</v>
      </c>
      <c r="C59" s="6" t="s">
        <v>166</v>
      </c>
      <c r="D59" s="15"/>
      <c r="E59" s="7" t="s">
        <v>194</v>
      </c>
      <c r="F59" s="6" t="s">
        <v>18</v>
      </c>
      <c r="G59" s="6" t="s">
        <v>39</v>
      </c>
      <c r="H59" s="6" t="s">
        <v>40</v>
      </c>
      <c r="I59" s="6" t="s">
        <v>45</v>
      </c>
      <c r="J59" s="6" t="s">
        <v>86</v>
      </c>
      <c r="K59" s="6" t="s">
        <v>168</v>
      </c>
      <c r="L59" s="6">
        <v>116.5</v>
      </c>
      <c r="M59" s="6">
        <v>78.8</v>
      </c>
      <c r="N59" s="6">
        <v>93.88</v>
      </c>
      <c r="O59" s="6">
        <v>1</v>
      </c>
      <c r="P59" s="6" t="s">
        <v>227</v>
      </c>
      <c r="Q59" s="6" t="s">
        <v>24</v>
      </c>
    </row>
    <row r="60" spans="1:17" ht="31.2" customHeight="1">
      <c r="A60" s="6">
        <v>57</v>
      </c>
      <c r="B60" s="6" t="s">
        <v>177</v>
      </c>
      <c r="C60" s="6" t="s">
        <v>166</v>
      </c>
      <c r="D60" s="13"/>
      <c r="E60" s="7" t="s">
        <v>181</v>
      </c>
      <c r="F60" s="6" t="s">
        <v>18</v>
      </c>
      <c r="G60" s="6" t="s">
        <v>39</v>
      </c>
      <c r="H60" s="6" t="s">
        <v>40</v>
      </c>
      <c r="I60" s="6" t="s">
        <v>171</v>
      </c>
      <c r="J60" s="6" t="s">
        <v>86</v>
      </c>
      <c r="K60" s="6" t="s">
        <v>168</v>
      </c>
      <c r="L60" s="6">
        <v>103</v>
      </c>
      <c r="M60" s="6">
        <v>75.400000000000006</v>
      </c>
      <c r="N60" s="6">
        <v>86.44</v>
      </c>
      <c r="O60" s="6">
        <v>4</v>
      </c>
      <c r="P60" s="6" t="s">
        <v>233</v>
      </c>
      <c r="Q60" s="6" t="s">
        <v>24</v>
      </c>
    </row>
  </sheetData>
  <mergeCells count="18">
    <mergeCell ref="D57:D60"/>
    <mergeCell ref="D31:D32"/>
    <mergeCell ref="D28:D29"/>
    <mergeCell ref="D34:D35"/>
    <mergeCell ref="D38:D42"/>
    <mergeCell ref="D54:D56"/>
    <mergeCell ref="D51:D53"/>
    <mergeCell ref="D11:D12"/>
    <mergeCell ref="D15:D16"/>
    <mergeCell ref="A1:Q1"/>
    <mergeCell ref="D43:D44"/>
    <mergeCell ref="D46:D47"/>
    <mergeCell ref="D22:D23"/>
    <mergeCell ref="A2:Q2"/>
    <mergeCell ref="D7:D8"/>
    <mergeCell ref="D9:D10"/>
    <mergeCell ref="D17:D19"/>
    <mergeCell ref="D20:D21"/>
  </mergeCells>
  <phoneticPr fontId="5" type="noConversion"/>
  <conditionalFormatting sqref="E2:E7 E26:E1048576 E9:E24 D25">
    <cfRule type="duplicateValues" dxfId="3" priority="4"/>
  </conditionalFormatting>
  <conditionalFormatting sqref="E25">
    <cfRule type="duplicateValues" dxfId="1" priority="1"/>
  </conditionalFormatting>
  <printOptions horizontalCentered="1"/>
  <pageMargins left="0.55118110236220474" right="0.55118110236220474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公示第一批</vt:lpstr>
      <vt:lpstr>公示第一批!Print_Titles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cp:lastPrinted>2021-08-23T04:05:30Z</cp:lastPrinted>
  <dcterms:created xsi:type="dcterms:W3CDTF">2021-06-08T09:23:00Z</dcterms:created>
  <dcterms:modified xsi:type="dcterms:W3CDTF">2021-08-23T08:47:58Z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1FC746F10AEE477AA2E6BB49F5FC20D1</vt:lpwstr>
  </property>
  <property fmtid="{D5CDD505-2E9C-101B-9397-08002B2CF9AE}" pid="5" name="KSOProductBuildVer">
    <vt:lpwstr>2052-11.1.0.10700</vt:lpwstr>
  </property>
</Properties>
</file>