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Sheet1!$A$4:$R$26</definedName>
  </definedNames>
  <calcPr calcId="144525"/>
</workbook>
</file>

<file path=xl/sharedStrings.xml><?xml version="1.0" encoding="utf-8"?>
<sst xmlns="http://schemas.openxmlformats.org/spreadsheetml/2006/main" count="174" uniqueCount="90">
  <si>
    <t>附件2</t>
  </si>
  <si>
    <t>昭平县2022年中央和自治区提前批财政衔接推进乡村振兴补助资金（少数民族发展任务）
基础设施建设项目（含产业基地道路）计划表</t>
  </si>
  <si>
    <t>序号</t>
  </si>
  <si>
    <t>建设地点</t>
  </si>
  <si>
    <t>项目名称</t>
  </si>
  <si>
    <t>建设性质</t>
  </si>
  <si>
    <t>单位</t>
  </si>
  <si>
    <t>建设规模</t>
  </si>
  <si>
    <t>主要建设内容</t>
  </si>
  <si>
    <t>资金来源</t>
  </si>
  <si>
    <t>受益人口</t>
  </si>
  <si>
    <t>脱贫村</t>
  </si>
  <si>
    <t>面上村</t>
  </si>
  <si>
    <t>实施单位</t>
  </si>
  <si>
    <t>县</t>
  </si>
  <si>
    <t>乡镇</t>
  </si>
  <si>
    <t>村</t>
  </si>
  <si>
    <t>条（座、处）</t>
  </si>
  <si>
    <t>数量</t>
  </si>
  <si>
    <t>合计</t>
  </si>
  <si>
    <t>中央财政衔接资金</t>
  </si>
  <si>
    <t>自治区财政衔接资金</t>
  </si>
  <si>
    <t>户数</t>
  </si>
  <si>
    <t>人数</t>
  </si>
  <si>
    <t>一、村屯道路</t>
  </si>
  <si>
    <t>昭平县</t>
  </si>
  <si>
    <t>北陀镇</t>
  </si>
  <si>
    <t>山秀村</t>
  </si>
  <si>
    <t>大曲村屯道路硬化</t>
  </si>
  <si>
    <t>新建</t>
  </si>
  <si>
    <t>公里</t>
  </si>
  <si>
    <t>长870米，宽3米</t>
  </si>
  <si>
    <t>民宗局</t>
  </si>
  <si>
    <t>仙回瑶族乡</t>
  </si>
  <si>
    <t>茶山村</t>
  </si>
  <si>
    <t>门垌至庙山、茶地脚道路硬化</t>
  </si>
  <si>
    <t>道路硬化长800米，宽3.5米</t>
  </si>
  <si>
    <t>富罗镇</t>
  </si>
  <si>
    <t>瑶山村</t>
  </si>
  <si>
    <t>双头组至田坪道路</t>
  </si>
  <si>
    <t>路面硬化500米，宽3米</t>
  </si>
  <si>
    <t>梁家口至双头路基修复工程</t>
  </si>
  <si>
    <t>路基挡土墙62米建设，高8.2米</t>
  </si>
  <si>
    <t>磨刀屯路基修复</t>
  </si>
  <si>
    <t>续建</t>
  </si>
  <si>
    <t>米</t>
  </si>
  <si>
    <t>路基修复高8米*长25米*厚1米，路面硬化长30米*宽3米</t>
  </si>
  <si>
    <t>黄姚镇</t>
  </si>
  <si>
    <t>崩江村</t>
  </si>
  <si>
    <t>崩江村板良、表洞组道路硬化道路硬化项目</t>
  </si>
  <si>
    <t>硬化路面长1公里、路面宽3.5米</t>
  </si>
  <si>
    <t>二、便民桥梁</t>
  </si>
  <si>
    <t>庙山桥</t>
  </si>
  <si>
    <t>长11米，宽3米，高1米</t>
  </si>
  <si>
    <t>牛角村</t>
  </si>
  <si>
    <t>大冲脑平板桥建设2</t>
  </si>
  <si>
    <t>平板桥：长13米，宽6米，高2米，涵管：长2米，直径0.8米两根</t>
  </si>
  <si>
    <t>三、饮水工程</t>
  </si>
  <si>
    <t>京亮组人饮工程</t>
  </si>
  <si>
    <t>座</t>
  </si>
  <si>
    <t>新建饮水池、引水管6000米、拦水坝</t>
  </si>
  <si>
    <t>茅坪村</t>
  </si>
  <si>
    <t>茅坪组饮水项目</t>
  </si>
  <si>
    <t>新20m³水池1座，PEφ25配水管路2600m</t>
  </si>
  <si>
    <t>四、产业路</t>
  </si>
  <si>
    <t>茶子冲社冲产业路</t>
  </si>
  <si>
    <t>建设桥14.5米长，6米宽，3.3米高</t>
  </si>
  <si>
    <t>古盘村</t>
  </si>
  <si>
    <t>太平冲产业路</t>
  </si>
  <si>
    <t>长860米，宽3.5米，厚0.18米</t>
  </si>
  <si>
    <t>鹿鸣村</t>
  </si>
  <si>
    <t>村头至罗东产业路</t>
  </si>
  <si>
    <t>总长1400米，宽3米</t>
  </si>
  <si>
    <t>五、农田水利</t>
  </si>
  <si>
    <t>北莱村</t>
  </si>
  <si>
    <t>黄姚镇北莱村张家寨水渠建设</t>
  </si>
  <si>
    <t>1、引水至涵洞口水渠明渠长度400米，宽0.8米高2米。2、涵洞长200米清淤（宽1.2m × 高0.5m）。</t>
  </si>
  <si>
    <t>文竹镇</t>
  </si>
  <si>
    <t>七冲村</t>
  </si>
  <si>
    <t>七冲村境坪组村头防洪堤</t>
  </si>
  <si>
    <t>修建七冲村境坪组防洪提、长100米、高3.7米</t>
  </si>
  <si>
    <t>走马镇</t>
  </si>
  <si>
    <t>利济村</t>
  </si>
  <si>
    <t>利济村小学段河堤</t>
  </si>
  <si>
    <t>河道挡土墙250米，高4.5米</t>
  </si>
  <si>
    <t>七冲村陆家组屋底垌防洪堤</t>
  </si>
  <si>
    <t>修建七冲村陆家组底垌挡水墙，长280米，高2米</t>
  </si>
  <si>
    <t>走马村</t>
  </si>
  <si>
    <t>红星陶江洞防洪堤</t>
  </si>
  <si>
    <t>挡土墙250米，高3.5米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</si>
</sst>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5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workbookViewId="0">
      <selection activeCell="V25" sqref="V25"/>
    </sheetView>
  </sheetViews>
  <sheetFormatPr defaultColWidth="9" defaultRowHeight="13.5"/>
  <cols>
    <col min="1" max="1" width="5.5" style="2" customWidth="1"/>
    <col min="2" max="2" width="7.875" style="2" customWidth="1"/>
    <col min="3" max="3" width="9.75" style="2" customWidth="1"/>
    <col min="4" max="4" width="7" style="2" customWidth="1"/>
    <col min="5" max="5" width="30" style="2" customWidth="1"/>
    <col min="6" max="7" width="5.625" style="2" customWidth="1"/>
    <col min="8" max="8" width="6.125" style="2" customWidth="1"/>
    <col min="9" max="9" width="7.875" style="3" customWidth="1"/>
    <col min="10" max="10" width="32" style="2" customWidth="1"/>
    <col min="11" max="13" width="7.125" style="2" customWidth="1"/>
    <col min="14" max="15" width="7.25" style="2" customWidth="1"/>
    <col min="16" max="17" width="5.75" style="2" customWidth="1"/>
    <col min="18" max="16384" width="9" style="2"/>
  </cols>
  <sheetData>
    <row r="1" ht="24" customHeight="1" spans="1:3">
      <c r="A1" s="4" t="s">
        <v>0</v>
      </c>
      <c r="B1" s="4"/>
      <c r="C1" s="4"/>
    </row>
    <row r="2" ht="61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2" customHeight="1" spans="1:18">
      <c r="A3" s="6" t="s">
        <v>2</v>
      </c>
      <c r="B3" s="6" t="s">
        <v>3</v>
      </c>
      <c r="C3" s="6"/>
      <c r="D3" s="6"/>
      <c r="E3" s="7" t="s">
        <v>4</v>
      </c>
      <c r="F3" s="7" t="s">
        <v>5</v>
      </c>
      <c r="G3" s="6" t="s">
        <v>6</v>
      </c>
      <c r="H3" s="6" t="s">
        <v>7</v>
      </c>
      <c r="I3" s="6"/>
      <c r="J3" s="7" t="s">
        <v>8</v>
      </c>
      <c r="K3" s="20" t="s">
        <v>9</v>
      </c>
      <c r="L3" s="21"/>
      <c r="M3" s="22"/>
      <c r="N3" s="6" t="s">
        <v>10</v>
      </c>
      <c r="O3" s="6"/>
      <c r="P3" s="7" t="s">
        <v>11</v>
      </c>
      <c r="Q3" s="7" t="s">
        <v>12</v>
      </c>
      <c r="R3" s="6" t="s">
        <v>13</v>
      </c>
    </row>
    <row r="4" s="1" customFormat="1" ht="45" customHeight="1" spans="1:18">
      <c r="A4" s="6"/>
      <c r="B4" s="6" t="s">
        <v>14</v>
      </c>
      <c r="C4" s="6" t="s">
        <v>15</v>
      </c>
      <c r="D4" s="6" t="s">
        <v>16</v>
      </c>
      <c r="E4" s="7"/>
      <c r="F4" s="7"/>
      <c r="G4" s="6"/>
      <c r="H4" s="7" t="s">
        <v>17</v>
      </c>
      <c r="I4" s="6" t="s">
        <v>18</v>
      </c>
      <c r="J4" s="7"/>
      <c r="K4" s="23" t="s">
        <v>19</v>
      </c>
      <c r="L4" s="7" t="s">
        <v>20</v>
      </c>
      <c r="M4" s="7" t="s">
        <v>21</v>
      </c>
      <c r="N4" s="6" t="s">
        <v>22</v>
      </c>
      <c r="O4" s="6" t="s">
        <v>23</v>
      </c>
      <c r="P4" s="7"/>
      <c r="Q4" s="7"/>
      <c r="R4" s="6"/>
    </row>
    <row r="5" s="1" customFormat="1" ht="34" customHeight="1" spans="1:18">
      <c r="A5" s="8"/>
      <c r="B5" s="9"/>
      <c r="C5" s="9"/>
      <c r="D5" s="9"/>
      <c r="E5" s="10" t="s">
        <v>19</v>
      </c>
      <c r="F5" s="10"/>
      <c r="G5" s="10"/>
      <c r="H5" s="10">
        <f>H6+H13+H16+H19+H23</f>
        <v>16</v>
      </c>
      <c r="I5" s="10"/>
      <c r="J5" s="10"/>
      <c r="K5" s="10">
        <f>K6+K13+K16+K19+K23</f>
        <v>691</v>
      </c>
      <c r="L5" s="10">
        <f>L6+L13+L16+L19+L23</f>
        <v>691</v>
      </c>
      <c r="M5" s="10"/>
      <c r="N5" s="10">
        <f>N6+N13+N16+N19+N23</f>
        <v>1839</v>
      </c>
      <c r="O5" s="10">
        <f>O6+O13+O16+O19+O23</f>
        <v>7235</v>
      </c>
      <c r="P5" s="10"/>
      <c r="Q5" s="9"/>
      <c r="R5" s="19"/>
    </row>
    <row r="6" s="1" customFormat="1" ht="36" customHeight="1" spans="1:18">
      <c r="A6" s="11"/>
      <c r="B6" s="11"/>
      <c r="C6" s="11"/>
      <c r="D6" s="11"/>
      <c r="E6" s="12" t="s">
        <v>24</v>
      </c>
      <c r="F6" s="11"/>
      <c r="G6" s="11"/>
      <c r="H6" s="11">
        <f>SUM(H7:H12)</f>
        <v>6</v>
      </c>
      <c r="I6" s="11"/>
      <c r="J6" s="11"/>
      <c r="K6" s="11">
        <f>SUM(K7:K12)</f>
        <v>246.9</v>
      </c>
      <c r="L6" s="11">
        <f>SUM(L7:L12)</f>
        <v>246.9</v>
      </c>
      <c r="M6" s="11"/>
      <c r="N6" s="11">
        <f>SUM(N7:N12)</f>
        <v>652</v>
      </c>
      <c r="O6" s="11">
        <f>SUM(O7:O12)</f>
        <v>2309</v>
      </c>
      <c r="P6" s="11"/>
      <c r="Q6" s="11"/>
      <c r="R6" s="19"/>
    </row>
    <row r="7" s="1" customFormat="1" ht="29" customHeight="1" spans="1:18">
      <c r="A7" s="8">
        <v>1</v>
      </c>
      <c r="B7" s="13" t="s">
        <v>25</v>
      </c>
      <c r="C7" s="14" t="s">
        <v>26</v>
      </c>
      <c r="D7" s="15" t="s">
        <v>27</v>
      </c>
      <c r="E7" s="13" t="s">
        <v>28</v>
      </c>
      <c r="F7" s="13" t="s">
        <v>29</v>
      </c>
      <c r="G7" s="13" t="s">
        <v>30</v>
      </c>
      <c r="H7" s="13">
        <v>1</v>
      </c>
      <c r="I7" s="13">
        <v>0.87</v>
      </c>
      <c r="J7" s="13" t="s">
        <v>31</v>
      </c>
      <c r="K7" s="13">
        <v>45.83</v>
      </c>
      <c r="L7" s="13">
        <v>45.83</v>
      </c>
      <c r="M7" s="13"/>
      <c r="N7" s="13">
        <v>28</v>
      </c>
      <c r="O7" s="16">
        <v>125</v>
      </c>
      <c r="P7" s="13"/>
      <c r="Q7" s="13">
        <v>1</v>
      </c>
      <c r="R7" s="19" t="s">
        <v>32</v>
      </c>
    </row>
    <row r="8" s="1" customFormat="1" ht="29" customHeight="1" spans="1:18">
      <c r="A8" s="8">
        <v>2</v>
      </c>
      <c r="B8" s="15" t="s">
        <v>25</v>
      </c>
      <c r="C8" s="13" t="s">
        <v>33</v>
      </c>
      <c r="D8" s="13" t="s">
        <v>34</v>
      </c>
      <c r="E8" s="9" t="s">
        <v>35</v>
      </c>
      <c r="F8" s="15" t="s">
        <v>29</v>
      </c>
      <c r="G8" s="13" t="s">
        <v>30</v>
      </c>
      <c r="H8" s="13">
        <v>1</v>
      </c>
      <c r="I8" s="13">
        <v>0.8</v>
      </c>
      <c r="J8" s="13" t="s">
        <v>36</v>
      </c>
      <c r="K8" s="13">
        <v>42.21</v>
      </c>
      <c r="L8" s="13">
        <v>42.21</v>
      </c>
      <c r="M8" s="13"/>
      <c r="N8" s="13">
        <v>60</v>
      </c>
      <c r="O8" s="16">
        <v>270</v>
      </c>
      <c r="P8" s="13"/>
      <c r="Q8" s="13">
        <v>1</v>
      </c>
      <c r="R8" s="19" t="s">
        <v>32</v>
      </c>
    </row>
    <row r="9" s="1" customFormat="1" ht="29" customHeight="1" spans="1:18">
      <c r="A9" s="8">
        <v>3</v>
      </c>
      <c r="B9" s="13" t="s">
        <v>25</v>
      </c>
      <c r="C9" s="14" t="s">
        <v>37</v>
      </c>
      <c r="D9" s="14" t="s">
        <v>38</v>
      </c>
      <c r="E9" s="14" t="s">
        <v>39</v>
      </c>
      <c r="F9" s="14" t="s">
        <v>29</v>
      </c>
      <c r="G9" s="15" t="s">
        <v>30</v>
      </c>
      <c r="H9" s="15">
        <v>1</v>
      </c>
      <c r="I9" s="24">
        <v>0.5</v>
      </c>
      <c r="J9" s="14" t="s">
        <v>40</v>
      </c>
      <c r="K9" s="16">
        <v>26.67</v>
      </c>
      <c r="L9" s="16">
        <v>26.67</v>
      </c>
      <c r="M9" s="25"/>
      <c r="N9" s="24">
        <v>65</v>
      </c>
      <c r="O9" s="16">
        <v>261</v>
      </c>
      <c r="P9" s="13">
        <v>1</v>
      </c>
      <c r="Q9" s="15"/>
      <c r="R9" s="19" t="s">
        <v>32</v>
      </c>
    </row>
    <row r="10" s="1" customFormat="1" ht="29" customHeight="1" spans="1:18">
      <c r="A10" s="8">
        <v>4</v>
      </c>
      <c r="B10" s="13" t="s">
        <v>25</v>
      </c>
      <c r="C10" s="14" t="s">
        <v>37</v>
      </c>
      <c r="D10" s="14" t="s">
        <v>38</v>
      </c>
      <c r="E10" s="16" t="s">
        <v>41</v>
      </c>
      <c r="F10" s="14" t="s">
        <v>29</v>
      </c>
      <c r="G10" s="15" t="s">
        <v>30</v>
      </c>
      <c r="H10" s="15">
        <v>1</v>
      </c>
      <c r="I10" s="24">
        <v>0.062</v>
      </c>
      <c r="J10" s="14" t="s">
        <v>42</v>
      </c>
      <c r="K10" s="16">
        <v>43.27</v>
      </c>
      <c r="L10" s="16">
        <v>43.27</v>
      </c>
      <c r="M10" s="16"/>
      <c r="N10" s="24">
        <v>253</v>
      </c>
      <c r="O10" s="16">
        <v>623</v>
      </c>
      <c r="P10" s="13">
        <v>1</v>
      </c>
      <c r="Q10" s="15"/>
      <c r="R10" s="19" t="s">
        <v>32</v>
      </c>
    </row>
    <row r="11" s="1" customFormat="1" ht="29" customHeight="1" spans="1:18">
      <c r="A11" s="8">
        <v>5</v>
      </c>
      <c r="B11" s="15" t="s">
        <v>25</v>
      </c>
      <c r="C11" s="14" t="s">
        <v>37</v>
      </c>
      <c r="D11" s="14" t="s">
        <v>38</v>
      </c>
      <c r="E11" s="13" t="s">
        <v>43</v>
      </c>
      <c r="F11" s="15" t="s">
        <v>44</v>
      </c>
      <c r="G11" s="13" t="s">
        <v>45</v>
      </c>
      <c r="H11" s="13">
        <v>1</v>
      </c>
      <c r="I11" s="13">
        <v>1</v>
      </c>
      <c r="J11" s="13" t="s">
        <v>46</v>
      </c>
      <c r="K11" s="13">
        <v>25.83</v>
      </c>
      <c r="L11" s="13">
        <v>25.83</v>
      </c>
      <c r="M11" s="13"/>
      <c r="N11" s="13">
        <v>11</v>
      </c>
      <c r="O11" s="16">
        <v>72</v>
      </c>
      <c r="P11" s="13">
        <v>1</v>
      </c>
      <c r="Q11" s="13"/>
      <c r="R11" s="19" t="s">
        <v>32</v>
      </c>
    </row>
    <row r="12" s="1" customFormat="1" ht="29" customHeight="1" spans="1:18">
      <c r="A12" s="8">
        <v>6</v>
      </c>
      <c r="B12" s="13" t="s">
        <v>25</v>
      </c>
      <c r="C12" s="13" t="s">
        <v>47</v>
      </c>
      <c r="D12" s="13" t="s">
        <v>48</v>
      </c>
      <c r="E12" s="9" t="s">
        <v>49</v>
      </c>
      <c r="F12" s="15" t="s">
        <v>29</v>
      </c>
      <c r="G12" s="13" t="s">
        <v>30</v>
      </c>
      <c r="H12" s="13">
        <v>1</v>
      </c>
      <c r="I12" s="13">
        <v>1</v>
      </c>
      <c r="J12" s="13" t="s">
        <v>50</v>
      </c>
      <c r="K12" s="13">
        <v>63.09</v>
      </c>
      <c r="L12" s="13">
        <v>63.09</v>
      </c>
      <c r="M12" s="13"/>
      <c r="N12" s="13">
        <v>235</v>
      </c>
      <c r="O12" s="16">
        <v>958</v>
      </c>
      <c r="P12" s="13"/>
      <c r="Q12" s="13">
        <v>1</v>
      </c>
      <c r="R12" s="19" t="s">
        <v>32</v>
      </c>
    </row>
    <row r="13" s="1" customFormat="1" ht="29" customHeight="1" spans="1:18">
      <c r="A13" s="11"/>
      <c r="B13" s="11"/>
      <c r="C13" s="11"/>
      <c r="D13" s="11"/>
      <c r="E13" s="12" t="s">
        <v>51</v>
      </c>
      <c r="F13" s="11"/>
      <c r="G13" s="11"/>
      <c r="H13" s="11">
        <f>SUM(H14:H15)</f>
        <v>2</v>
      </c>
      <c r="I13" s="11"/>
      <c r="J13" s="11"/>
      <c r="K13" s="11">
        <f>SUM(K14:K15)</f>
        <v>33.63</v>
      </c>
      <c r="L13" s="11">
        <f>SUM(L14:L15)</f>
        <v>33.63</v>
      </c>
      <c r="M13" s="11"/>
      <c r="N13" s="11">
        <f>SUM(N14:N15)</f>
        <v>122</v>
      </c>
      <c r="O13" s="11">
        <f>SUM(O14:O15)</f>
        <v>830</v>
      </c>
      <c r="P13" s="11"/>
      <c r="Q13" s="11"/>
      <c r="R13" s="19"/>
    </row>
    <row r="14" s="1" customFormat="1" ht="29" customHeight="1" spans="1:18">
      <c r="A14" s="8">
        <v>7</v>
      </c>
      <c r="B14" s="15" t="s">
        <v>25</v>
      </c>
      <c r="C14" s="13" t="s">
        <v>33</v>
      </c>
      <c r="D14" s="13" t="s">
        <v>34</v>
      </c>
      <c r="E14" s="9" t="s">
        <v>52</v>
      </c>
      <c r="F14" s="15" t="s">
        <v>29</v>
      </c>
      <c r="G14" s="13" t="s">
        <v>45</v>
      </c>
      <c r="H14" s="13">
        <v>1</v>
      </c>
      <c r="I14" s="13">
        <v>11</v>
      </c>
      <c r="J14" s="13" t="s">
        <v>53</v>
      </c>
      <c r="K14" s="13">
        <v>22.29</v>
      </c>
      <c r="L14" s="13">
        <v>22.29</v>
      </c>
      <c r="M14" s="13"/>
      <c r="N14" s="13">
        <v>60</v>
      </c>
      <c r="O14" s="16">
        <v>270</v>
      </c>
      <c r="P14" s="13"/>
      <c r="Q14" s="13">
        <v>1</v>
      </c>
      <c r="R14" s="19" t="s">
        <v>32</v>
      </c>
    </row>
    <row r="15" s="1" customFormat="1" ht="29" customHeight="1" spans="1:18">
      <c r="A15" s="8">
        <v>8</v>
      </c>
      <c r="B15" s="13" t="s">
        <v>25</v>
      </c>
      <c r="C15" s="14" t="s">
        <v>37</v>
      </c>
      <c r="D15" s="14" t="s">
        <v>54</v>
      </c>
      <c r="E15" s="14" t="s">
        <v>55</v>
      </c>
      <c r="F15" s="15" t="s">
        <v>29</v>
      </c>
      <c r="G15" s="15" t="s">
        <v>45</v>
      </c>
      <c r="H15" s="15">
        <v>1</v>
      </c>
      <c r="I15" s="24">
        <v>0.013</v>
      </c>
      <c r="J15" s="14" t="s">
        <v>56</v>
      </c>
      <c r="K15" s="16">
        <v>11.34</v>
      </c>
      <c r="L15" s="16">
        <v>11.34</v>
      </c>
      <c r="M15" s="14"/>
      <c r="N15" s="16">
        <v>62</v>
      </c>
      <c r="O15" s="16">
        <v>560</v>
      </c>
      <c r="P15" s="13">
        <v>1</v>
      </c>
      <c r="Q15" s="15"/>
      <c r="R15" s="19" t="s">
        <v>32</v>
      </c>
    </row>
    <row r="16" s="1" customFormat="1" ht="29" customHeight="1" spans="1:18">
      <c r="A16" s="11"/>
      <c r="B16" s="11"/>
      <c r="C16" s="11"/>
      <c r="D16" s="11"/>
      <c r="E16" s="12" t="s">
        <v>57</v>
      </c>
      <c r="F16" s="11"/>
      <c r="G16" s="11"/>
      <c r="H16" s="11">
        <f>SUM(H17:H18)</f>
        <v>2</v>
      </c>
      <c r="I16" s="11"/>
      <c r="J16" s="11"/>
      <c r="K16" s="11">
        <f>SUM(K17:K18)</f>
        <v>38.03</v>
      </c>
      <c r="L16" s="11">
        <f>SUM(L17:L18)</f>
        <v>38.03</v>
      </c>
      <c r="M16" s="11"/>
      <c r="N16" s="11">
        <f>SUM(N17:N18)</f>
        <v>73</v>
      </c>
      <c r="O16" s="11">
        <f>SUM(O17:O18)</f>
        <v>277</v>
      </c>
      <c r="P16" s="11"/>
      <c r="Q16" s="11"/>
      <c r="R16" s="19"/>
    </row>
    <row r="17" s="1" customFormat="1" ht="29" customHeight="1" spans="1:18">
      <c r="A17" s="8">
        <v>9</v>
      </c>
      <c r="B17" s="15" t="s">
        <v>25</v>
      </c>
      <c r="C17" s="14" t="s">
        <v>37</v>
      </c>
      <c r="D17" s="14" t="s">
        <v>38</v>
      </c>
      <c r="E17" s="17" t="s">
        <v>58</v>
      </c>
      <c r="F17" s="15" t="s">
        <v>44</v>
      </c>
      <c r="G17" s="15" t="s">
        <v>59</v>
      </c>
      <c r="H17" s="15">
        <v>1</v>
      </c>
      <c r="I17" s="24">
        <v>1</v>
      </c>
      <c r="J17" s="14" t="s">
        <v>60</v>
      </c>
      <c r="K17" s="16">
        <v>30.21</v>
      </c>
      <c r="L17" s="16">
        <v>30.21</v>
      </c>
      <c r="M17" s="24"/>
      <c r="N17" s="24">
        <v>35</v>
      </c>
      <c r="O17" s="16">
        <v>135</v>
      </c>
      <c r="P17" s="13">
        <v>1</v>
      </c>
      <c r="Q17" s="15"/>
      <c r="R17" s="19" t="s">
        <v>32</v>
      </c>
    </row>
    <row r="18" s="1" customFormat="1" ht="29" customHeight="1" spans="1:18">
      <c r="A18" s="18">
        <v>10</v>
      </c>
      <c r="B18" s="9" t="s">
        <v>25</v>
      </c>
      <c r="C18" s="8" t="s">
        <v>33</v>
      </c>
      <c r="D18" s="8" t="s">
        <v>61</v>
      </c>
      <c r="E18" s="8" t="s">
        <v>62</v>
      </c>
      <c r="F18" s="18" t="s">
        <v>29</v>
      </c>
      <c r="G18" s="18" t="s">
        <v>30</v>
      </c>
      <c r="H18" s="18">
        <v>1</v>
      </c>
      <c r="I18" s="26">
        <v>1</v>
      </c>
      <c r="J18" s="8" t="s">
        <v>63</v>
      </c>
      <c r="K18" s="18">
        <v>7.82</v>
      </c>
      <c r="L18" s="18">
        <v>7.82</v>
      </c>
      <c r="M18" s="18"/>
      <c r="N18" s="18">
        <v>38</v>
      </c>
      <c r="O18" s="18">
        <v>142</v>
      </c>
      <c r="P18" s="13">
        <v>1</v>
      </c>
      <c r="Q18" s="18"/>
      <c r="R18" s="19" t="s">
        <v>32</v>
      </c>
    </row>
    <row r="19" s="1" customFormat="1" ht="29" customHeight="1" spans="1:18">
      <c r="A19" s="11"/>
      <c r="B19" s="11"/>
      <c r="C19" s="11"/>
      <c r="D19" s="11"/>
      <c r="E19" s="12" t="s">
        <v>64</v>
      </c>
      <c r="F19" s="11"/>
      <c r="G19" s="11"/>
      <c r="H19" s="11">
        <f>SUM(H20:H22)</f>
        <v>3</v>
      </c>
      <c r="I19" s="11"/>
      <c r="J19" s="11"/>
      <c r="K19" s="11">
        <f>SUM(K20:K22)</f>
        <v>173.25</v>
      </c>
      <c r="L19" s="11">
        <f>SUM(L20:L22)</f>
        <v>173.25</v>
      </c>
      <c r="M19" s="11"/>
      <c r="N19" s="11">
        <f>SUM(N20:N22)</f>
        <v>436</v>
      </c>
      <c r="O19" s="11">
        <f>SUM(O20:O22)</f>
        <v>2180</v>
      </c>
      <c r="P19" s="11"/>
      <c r="Q19" s="11"/>
      <c r="R19" s="19"/>
    </row>
    <row r="20" s="1" customFormat="1" ht="29" customHeight="1" spans="1:18">
      <c r="A20" s="18">
        <v>11</v>
      </c>
      <c r="B20" s="9" t="s">
        <v>25</v>
      </c>
      <c r="C20" s="8" t="s">
        <v>37</v>
      </c>
      <c r="D20" s="8" t="s">
        <v>54</v>
      </c>
      <c r="E20" s="8" t="s">
        <v>65</v>
      </c>
      <c r="F20" s="18" t="s">
        <v>29</v>
      </c>
      <c r="G20" s="18" t="s">
        <v>30</v>
      </c>
      <c r="H20" s="18">
        <v>1</v>
      </c>
      <c r="I20" s="26">
        <v>1</v>
      </c>
      <c r="J20" s="8" t="s">
        <v>66</v>
      </c>
      <c r="K20" s="18">
        <v>40.15</v>
      </c>
      <c r="L20" s="18">
        <v>40.15</v>
      </c>
      <c r="M20" s="18"/>
      <c r="N20" s="18">
        <v>30</v>
      </c>
      <c r="O20" s="18">
        <v>95</v>
      </c>
      <c r="P20" s="13">
        <v>1</v>
      </c>
      <c r="Q20" s="18"/>
      <c r="R20" s="19" t="s">
        <v>32</v>
      </c>
    </row>
    <row r="21" s="1" customFormat="1" ht="29" customHeight="1" spans="1:18">
      <c r="A21" s="18">
        <v>12</v>
      </c>
      <c r="B21" s="9" t="s">
        <v>25</v>
      </c>
      <c r="C21" s="8" t="s">
        <v>33</v>
      </c>
      <c r="D21" s="8" t="s">
        <v>67</v>
      </c>
      <c r="E21" s="8" t="s">
        <v>68</v>
      </c>
      <c r="F21" s="18" t="s">
        <v>29</v>
      </c>
      <c r="G21" s="18" t="s">
        <v>30</v>
      </c>
      <c r="H21" s="18">
        <v>1</v>
      </c>
      <c r="I21" s="26">
        <v>0.86</v>
      </c>
      <c r="J21" s="8" t="s">
        <v>69</v>
      </c>
      <c r="K21" s="18">
        <v>52.62</v>
      </c>
      <c r="L21" s="18">
        <v>52.62</v>
      </c>
      <c r="M21" s="18"/>
      <c r="N21" s="18">
        <v>230</v>
      </c>
      <c r="O21" s="18">
        <v>1468</v>
      </c>
      <c r="P21" s="18"/>
      <c r="Q21" s="18">
        <v>1</v>
      </c>
      <c r="R21" s="19" t="s">
        <v>32</v>
      </c>
    </row>
    <row r="22" s="1" customFormat="1" ht="29" customHeight="1" spans="1:18">
      <c r="A22" s="18">
        <v>13</v>
      </c>
      <c r="B22" s="9" t="s">
        <v>25</v>
      </c>
      <c r="C22" s="8" t="s">
        <v>33</v>
      </c>
      <c r="D22" s="8" t="s">
        <v>70</v>
      </c>
      <c r="E22" s="8" t="s">
        <v>71</v>
      </c>
      <c r="F22" s="18" t="s">
        <v>29</v>
      </c>
      <c r="G22" s="18" t="s">
        <v>30</v>
      </c>
      <c r="H22" s="18">
        <v>1</v>
      </c>
      <c r="I22" s="26">
        <v>0.14</v>
      </c>
      <c r="J22" s="8" t="s">
        <v>72</v>
      </c>
      <c r="K22" s="18">
        <v>80.48</v>
      </c>
      <c r="L22" s="18">
        <v>80.48</v>
      </c>
      <c r="M22" s="18"/>
      <c r="N22" s="18">
        <v>176</v>
      </c>
      <c r="O22" s="18">
        <v>617</v>
      </c>
      <c r="P22" s="13">
        <v>1</v>
      </c>
      <c r="Q22" s="18"/>
      <c r="R22" s="19" t="s">
        <v>32</v>
      </c>
    </row>
    <row r="23" s="1" customFormat="1" ht="29" customHeight="1" spans="1:18">
      <c r="A23" s="11"/>
      <c r="B23" s="11"/>
      <c r="C23" s="11"/>
      <c r="D23" s="11"/>
      <c r="E23" s="12" t="s">
        <v>73</v>
      </c>
      <c r="F23" s="11"/>
      <c r="G23" s="11"/>
      <c r="H23" s="11">
        <f>SUM(H24:H26)</f>
        <v>3</v>
      </c>
      <c r="I23" s="11"/>
      <c r="J23" s="11"/>
      <c r="K23" s="11">
        <f>SUM(K24:K28)</f>
        <v>199.19</v>
      </c>
      <c r="L23" s="11">
        <f>SUM(L24:L28)</f>
        <v>199.19</v>
      </c>
      <c r="M23" s="11"/>
      <c r="N23" s="11">
        <f>SUM(N24:N28)</f>
        <v>556</v>
      </c>
      <c r="O23" s="11">
        <f>SUM(O24:O28)</f>
        <v>1639</v>
      </c>
      <c r="P23" s="11"/>
      <c r="Q23" s="11"/>
      <c r="R23" s="19"/>
    </row>
    <row r="24" s="1" customFormat="1" ht="56" customHeight="1" spans="1:18">
      <c r="A24" s="19">
        <v>14</v>
      </c>
      <c r="B24" s="13" t="s">
        <v>25</v>
      </c>
      <c r="C24" s="13" t="s">
        <v>47</v>
      </c>
      <c r="D24" s="13" t="s">
        <v>74</v>
      </c>
      <c r="E24" s="9" t="s">
        <v>75</v>
      </c>
      <c r="F24" s="15" t="s">
        <v>29</v>
      </c>
      <c r="G24" s="13" t="s">
        <v>30</v>
      </c>
      <c r="H24" s="13">
        <v>1</v>
      </c>
      <c r="I24" s="13">
        <v>0.4</v>
      </c>
      <c r="J24" s="13" t="s">
        <v>76</v>
      </c>
      <c r="K24" s="13">
        <v>20.83</v>
      </c>
      <c r="L24" s="13">
        <v>20.83</v>
      </c>
      <c r="M24" s="13"/>
      <c r="N24" s="13">
        <v>158</v>
      </c>
      <c r="O24" s="16">
        <v>731</v>
      </c>
      <c r="P24" s="13">
        <v>1</v>
      </c>
      <c r="Q24" s="13"/>
      <c r="R24" s="19" t="s">
        <v>32</v>
      </c>
    </row>
    <row r="25" s="1" customFormat="1" ht="29" customHeight="1" spans="1:18">
      <c r="A25" s="19">
        <v>15</v>
      </c>
      <c r="B25" s="13" t="s">
        <v>25</v>
      </c>
      <c r="C25" s="13" t="s">
        <v>77</v>
      </c>
      <c r="D25" s="13" t="s">
        <v>78</v>
      </c>
      <c r="E25" s="9" t="s">
        <v>79</v>
      </c>
      <c r="F25" s="15" t="s">
        <v>29</v>
      </c>
      <c r="G25" s="13" t="s">
        <v>30</v>
      </c>
      <c r="H25" s="13">
        <v>1</v>
      </c>
      <c r="I25" s="13">
        <v>0.1</v>
      </c>
      <c r="J25" s="13" t="s">
        <v>80</v>
      </c>
      <c r="K25" s="13">
        <v>43.24</v>
      </c>
      <c r="L25" s="13">
        <v>43.24</v>
      </c>
      <c r="M25" s="13"/>
      <c r="N25" s="13">
        <v>110</v>
      </c>
      <c r="O25" s="16">
        <v>110</v>
      </c>
      <c r="P25" s="13">
        <v>1</v>
      </c>
      <c r="Q25" s="13"/>
      <c r="R25" s="19" t="s">
        <v>32</v>
      </c>
    </row>
    <row r="26" s="1" customFormat="1" ht="29" customHeight="1" spans="1:18">
      <c r="A26" s="19">
        <v>16</v>
      </c>
      <c r="B26" s="13" t="s">
        <v>25</v>
      </c>
      <c r="C26" s="13" t="s">
        <v>81</v>
      </c>
      <c r="D26" s="13" t="s">
        <v>82</v>
      </c>
      <c r="E26" s="9" t="s">
        <v>83</v>
      </c>
      <c r="F26" s="13" t="s">
        <v>29</v>
      </c>
      <c r="G26" s="13" t="s">
        <v>30</v>
      </c>
      <c r="H26" s="13">
        <v>1</v>
      </c>
      <c r="I26" s="13">
        <v>0.25</v>
      </c>
      <c r="J26" s="13" t="s">
        <v>84</v>
      </c>
      <c r="K26" s="13">
        <v>55.26</v>
      </c>
      <c r="L26" s="13">
        <v>55.26</v>
      </c>
      <c r="M26" s="13"/>
      <c r="N26" s="13">
        <v>150</v>
      </c>
      <c r="O26" s="16">
        <v>608</v>
      </c>
      <c r="P26" s="13">
        <v>1</v>
      </c>
      <c r="Q26" s="13"/>
      <c r="R26" s="19" t="s">
        <v>32</v>
      </c>
    </row>
    <row r="27" s="1" customFormat="1" ht="29" customHeight="1" spans="1:18">
      <c r="A27" s="8">
        <v>17</v>
      </c>
      <c r="B27" s="13" t="s">
        <v>25</v>
      </c>
      <c r="C27" s="13" t="s">
        <v>77</v>
      </c>
      <c r="D27" s="13" t="s">
        <v>78</v>
      </c>
      <c r="E27" s="9" t="s">
        <v>85</v>
      </c>
      <c r="F27" s="13" t="s">
        <v>29</v>
      </c>
      <c r="G27" s="13" t="s">
        <v>30</v>
      </c>
      <c r="H27" s="13">
        <v>1</v>
      </c>
      <c r="I27" s="13">
        <v>0.28</v>
      </c>
      <c r="J27" s="13" t="s">
        <v>86</v>
      </c>
      <c r="K27" s="13">
        <v>34.47</v>
      </c>
      <c r="L27" s="13">
        <v>34.47</v>
      </c>
      <c r="M27" s="13"/>
      <c r="N27" s="13">
        <v>119</v>
      </c>
      <c r="O27" s="16">
        <v>119</v>
      </c>
      <c r="P27" s="13">
        <v>1</v>
      </c>
      <c r="Q27" s="13"/>
      <c r="R27" s="19" t="s">
        <v>32</v>
      </c>
    </row>
    <row r="28" s="1" customFormat="1" ht="29" customHeight="1" spans="1:18">
      <c r="A28" s="8">
        <v>18</v>
      </c>
      <c r="B28" s="13" t="s">
        <v>25</v>
      </c>
      <c r="C28" s="13" t="s">
        <v>81</v>
      </c>
      <c r="D28" s="13" t="s">
        <v>87</v>
      </c>
      <c r="E28" s="9" t="s">
        <v>88</v>
      </c>
      <c r="F28" s="13" t="s">
        <v>29</v>
      </c>
      <c r="G28" s="13" t="s">
        <v>30</v>
      </c>
      <c r="H28" s="13">
        <v>1</v>
      </c>
      <c r="I28" s="13">
        <v>0.25</v>
      </c>
      <c r="J28" s="13" t="s">
        <v>89</v>
      </c>
      <c r="K28" s="13">
        <v>45.39</v>
      </c>
      <c r="L28" s="13">
        <v>45.39</v>
      </c>
      <c r="M28" s="13"/>
      <c r="N28" s="13">
        <v>19</v>
      </c>
      <c r="O28" s="16">
        <v>71</v>
      </c>
      <c r="P28" s="13">
        <v>1</v>
      </c>
      <c r="Q28" s="13"/>
      <c r="R28" s="19" t="s">
        <v>32</v>
      </c>
    </row>
  </sheetData>
  <mergeCells count="14">
    <mergeCell ref="A1:C1"/>
    <mergeCell ref="A2:R2"/>
    <mergeCell ref="B3:D3"/>
    <mergeCell ref="H3:I3"/>
    <mergeCell ref="K3:M3"/>
    <mergeCell ref="N3:O3"/>
    <mergeCell ref="A3:A4"/>
    <mergeCell ref="E3:E4"/>
    <mergeCell ref="F3:F4"/>
    <mergeCell ref="G3:G4"/>
    <mergeCell ref="J3:J4"/>
    <mergeCell ref="P3:P4"/>
    <mergeCell ref="Q3:Q4"/>
    <mergeCell ref="R3:R4"/>
  </mergeCells>
  <conditionalFormatting sqref="E6">
    <cfRule type="duplicateValues" dxfId="0" priority="7"/>
  </conditionalFormatting>
  <conditionalFormatting sqref="E9">
    <cfRule type="duplicateValues" dxfId="0" priority="11"/>
  </conditionalFormatting>
  <conditionalFormatting sqref="E10">
    <cfRule type="duplicateValues" dxfId="0" priority="10"/>
  </conditionalFormatting>
  <conditionalFormatting sqref="E12">
    <cfRule type="duplicateValues" dxfId="0" priority="12"/>
  </conditionalFormatting>
  <conditionalFormatting sqref="E13">
    <cfRule type="duplicateValues" dxfId="0" priority="6"/>
  </conditionalFormatting>
  <conditionalFormatting sqref="E15">
    <cfRule type="duplicateValues" dxfId="0" priority="23"/>
  </conditionalFormatting>
  <conditionalFormatting sqref="E16">
    <cfRule type="duplicateValues" dxfId="0" priority="5"/>
  </conditionalFormatting>
  <conditionalFormatting sqref="E17">
    <cfRule type="duplicateValues" dxfId="0" priority="8"/>
  </conditionalFormatting>
  <conditionalFormatting sqref="E19">
    <cfRule type="duplicateValues" dxfId="0" priority="4"/>
  </conditionalFormatting>
  <conditionalFormatting sqref="E23">
    <cfRule type="duplicateValues" dxfId="0" priority="3"/>
  </conditionalFormatting>
  <conditionalFormatting sqref="E25">
    <cfRule type="duplicateValues" dxfId="0" priority="18"/>
  </conditionalFormatting>
  <conditionalFormatting sqref="E27">
    <cfRule type="duplicateValues" dxfId="0" priority="2"/>
  </conditionalFormatting>
  <conditionalFormatting sqref="E28">
    <cfRule type="duplicateValues" dxfId="0" priority="1"/>
  </conditionalFormatting>
  <conditionalFormatting sqref="E8 E14">
    <cfRule type="duplicateValues" dxfId="0" priority="17"/>
  </conditionalFormatting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大丑先森</cp:lastModifiedBy>
  <dcterms:created xsi:type="dcterms:W3CDTF">2021-11-29T02:52:00Z</dcterms:created>
  <dcterms:modified xsi:type="dcterms:W3CDTF">2022-03-30T03:53:09Z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C5F731D6B3F14B1B8B2C52784CE71657</vt:lpwstr>
  </property>
  <property fmtid="{D5CDD505-2E9C-101B-9397-08002B2CF9AE}" pid="3" name="KSOProductBuildVer">
    <vt:lpwstr>2052-11.1.0.11365</vt:lpwstr>
  </property>
</Properties>
</file>