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16" windowHeight="11016"/>
  </bookViews>
  <sheets>
    <sheet name="Sheet1" sheetId="1" r:id="rId1"/>
  </sheets>
  <definedNames>
    <definedName name="_xlnm._FilterDatabase" localSheetId="0" hidden="1">Sheet1!$A$5:$Z$22</definedName>
    <definedName name="_xlnm.Print_Titles" localSheetId="0">Sheet1!$3:$5</definedName>
  </definedNames>
  <calcPr calcId="144525" fullCalcOnLoad="1"/>
</workbook>
</file>

<file path=xl/calcChain.xml><?xml version="1.0" encoding="utf-8"?>
<calcChain xmlns="http://schemas.openxmlformats.org/spreadsheetml/2006/main">
  <c r="P22" i="1"/>
  <c r="O22"/>
  <c r="N22"/>
  <c r="Q6"/>
  <c r="H6"/>
</calcChain>
</file>

<file path=xl/sharedStrings.xml><?xml version="1.0" encoding="utf-8"?>
<sst xmlns="http://schemas.openxmlformats.org/spreadsheetml/2006/main" count="229" uniqueCount="119">
  <si>
    <t>附件3</t>
  </si>
  <si>
    <t>昭平县2023年中央和自治区提前批财政衔接推进乡村振兴补助资金（少数民族发展任务）产业项目及基础设施建设项目计划表</t>
  </si>
  <si>
    <t>序号</t>
  </si>
  <si>
    <t>建设地点</t>
  </si>
  <si>
    <t>项目名称</t>
  </si>
  <si>
    <t>建设性质</t>
  </si>
  <si>
    <t>单位</t>
  </si>
  <si>
    <t>建设规模</t>
  </si>
  <si>
    <t>项目类型</t>
  </si>
  <si>
    <t>二级项目类型</t>
  </si>
  <si>
    <t>项目子类型</t>
  </si>
  <si>
    <t>时间进度</t>
  </si>
  <si>
    <t>预算总投资（万元）</t>
  </si>
  <si>
    <t>本次安排资金（万元）</t>
  </si>
  <si>
    <t>主要建设内容</t>
  </si>
  <si>
    <t>项目绩效目标（联农带农机制）</t>
  </si>
  <si>
    <t>受益人口</t>
  </si>
  <si>
    <t>脱贫村</t>
  </si>
  <si>
    <t>面上村</t>
  </si>
  <si>
    <t>项目实施单位</t>
  </si>
  <si>
    <t>合计</t>
  </si>
  <si>
    <t>资金来源</t>
  </si>
  <si>
    <t>县</t>
  </si>
  <si>
    <t>乡镇</t>
  </si>
  <si>
    <t>村</t>
  </si>
  <si>
    <t>条（座、处）</t>
  </si>
  <si>
    <t>数量</t>
  </si>
  <si>
    <t>中央财政衔接资金</t>
  </si>
  <si>
    <t>自治区财政衔接资金</t>
  </si>
  <si>
    <t>受益总户数</t>
  </si>
  <si>
    <t>受益人总人数</t>
  </si>
  <si>
    <t>脱贫人口户数</t>
  </si>
  <si>
    <t>脱贫人口人数</t>
  </si>
  <si>
    <t>昭平县</t>
  </si>
  <si>
    <t>昭平镇</t>
  </si>
  <si>
    <t>上岸村</t>
  </si>
  <si>
    <t>冲脑组捌角、茶叶产业路工程</t>
  </si>
  <si>
    <t>新建</t>
  </si>
  <si>
    <t>公里</t>
  </si>
  <si>
    <t>产业发展</t>
  </si>
  <si>
    <t>生产项目</t>
  </si>
  <si>
    <t>种植业基地</t>
  </si>
  <si>
    <t>2023年3月开工，2023年9月完工</t>
  </si>
  <si>
    <t>硬化生产道路长1290m，宽2.5m；新增DN300涵管20m，共4处，每处4m；新增DN800涵管4m，新增DN1000涵管4m。</t>
  </si>
  <si>
    <t>涉及八角、茶叶等300亩，项目建成后，解决生产资料运输难的问题，受益群众36户155人，其中脱贫户1户5人。</t>
  </si>
  <si>
    <t>县民宗局</t>
  </si>
  <si>
    <t>马江镇</t>
  </si>
  <si>
    <t>湾岛村</t>
  </si>
  <si>
    <t>马江镇湾岛村大段组产业路硬化工程</t>
  </si>
  <si>
    <t>2023年3月开工，2023年12月完工</t>
  </si>
  <si>
    <t>新建产业路长1.5公里，宽3米，厚0.18公分</t>
  </si>
  <si>
    <t>解决群众出行难问题，涉及产业有茶叶100亩，八角200亩，收益群众68户242人，其中脱贫户16户52人。</t>
  </si>
  <si>
    <t>熊埠村</t>
  </si>
  <si>
    <t>熊埠村底冲沃柑、油茶产业路工程</t>
  </si>
  <si>
    <t>硬化生产道路长2420m，宽3m；新增DN300涵管40m，共10处，其中每处涵管为4m。</t>
  </si>
  <si>
    <t>解决30亩沃柑、60亩油茶产业运输问题，涉及群众180户850人，其中脱贫户35户109人。</t>
  </si>
  <si>
    <t>仙回瑶族乡</t>
  </si>
  <si>
    <t>茶山村</t>
  </si>
  <si>
    <t>旱田茶叶产业路硬化</t>
  </si>
  <si>
    <t>硬化生产道路长1588m，宽3m；新增DN300涵管16m，共4处，其中每处涵管为4m；</t>
  </si>
  <si>
    <t>解决100亩油茶产业运输问题，受益群众100户400人，脱贫户15户60人</t>
  </si>
  <si>
    <t>黄姚镇</t>
  </si>
  <si>
    <t>罗望村</t>
  </si>
  <si>
    <t>罗望村六波山至桥板山油茶基地道路硬化项目</t>
  </si>
  <si>
    <t>硬化生产道路长1365m，宽3m；新增DN300涵管28m，共7处，每处涵管为4m；</t>
  </si>
  <si>
    <t>解决200亩油茶产业运输问题，受益群众180户900人</t>
  </si>
  <si>
    <t>富罗镇</t>
  </si>
  <si>
    <t>瑶山村</t>
  </si>
  <si>
    <t>富罗镇瑶山村茶叶种植项目</t>
  </si>
  <si>
    <t>个</t>
  </si>
  <si>
    <t>项目总投资150万元。计划申请资金种植90亩茶叶。
资金用途：人工开支、购买茶苗、化肥农药。
经营模式：成园后出租。
预期收益：项目成园后村集体经济增收4万元/年
联农带农富农：项目实施及日常运营过程中，可积极带动附近农户参与务工及产业发展，受益人口21户75人，带动农民增收21户75人，带动就业21户75人。实现联农带农富农作用。</t>
  </si>
  <si>
    <t>积极带动附近农户参与务工及产业发展，受益群众21户75人，脱贫户9户30人。</t>
  </si>
  <si>
    <t>走马镇</t>
  </si>
  <si>
    <t>走马村</t>
  </si>
  <si>
    <t>走马镇走马村甲鱼养殖项目</t>
  </si>
  <si>
    <t>项目总投资84万元，计划申请资金养殖甲鱼苗12000只。
资金用途：租地10年、基础建设、甲鱼苗、饲料、人工。
经营模式：自主经营。
预期收益：项目建成后第一年村集体经济增收25万元/年以上。
联农带农富农：项目实施及日常运营过程中，可积极带动附近农户参与务工及产业发展，受益人口833户3165人，带动农民增收833户3165人，带动就业10户10人。实现联农带农富农作用。</t>
  </si>
  <si>
    <t>积极带动附近农户参与务工及产业发展，受益群众18户55人，脱贫户11户39人。</t>
  </si>
  <si>
    <t>利济村</t>
  </si>
  <si>
    <t>真竹冲砂糖橘、茶叶产业路工程</t>
  </si>
  <si>
    <t>硬化生产道路长1367m，宽2.5m；新增DN300涵管12m，共3处,涵管每处长为4m；新增DN800涵管4m，共1处,涵管每处长为4m；</t>
  </si>
  <si>
    <t>解决50亩砂糖橘、70亩茶叶产业运输问题，受益群众65户358人，脱贫户21户85人</t>
  </si>
  <si>
    <t>凤凰乡</t>
  </si>
  <si>
    <t>太平村</t>
  </si>
  <si>
    <t>牛界坪至凤山青梅产业路</t>
  </si>
  <si>
    <t>硬化路面共1410m；其中1390m硬化宽度为3m，桩号BK0+030～BK0+050长20m，硬化宽度为3.5m；新增DN400涵管12m共3处，每处长4m；</t>
  </si>
  <si>
    <t>解决100亩青梅产业运输问题，受益群众140户690人，脱贫户52户220人</t>
  </si>
  <si>
    <t>思乐村</t>
  </si>
  <si>
    <t>盘龙小组石枢冲砂糖橘、油茶产业路</t>
  </si>
  <si>
    <t>硬化生产道路长1490m，宽3m；新增DN300涵28m，共7处，其中每处涵管为4m；新增DN500涵8m，共2处，其中每处涵管为4m;</t>
  </si>
  <si>
    <t>解决60亩砂糖橘、100亩油茶产业运输问题，受益群众140户690人，脱贫户52户220人</t>
  </si>
  <si>
    <t>北莱村</t>
  </si>
  <si>
    <t>黄姚镇北莱村张家寨水渠建设（续建）</t>
  </si>
  <si>
    <t>续建</t>
  </si>
  <si>
    <t>农村基础设施
（含产业配套基础设施）</t>
  </si>
  <si>
    <t>小型农田水利设施建设</t>
  </si>
  <si>
    <t>水坝引水至涵洞方向C25砼明渠长度146米</t>
  </si>
  <si>
    <t>解决北莱村农田灌溉问题，受益群众158户731人，脱贫户57户288人</t>
  </si>
  <si>
    <t>西坪村</t>
  </si>
  <si>
    <t>宝冲组通屯道路硬化工程</t>
  </si>
  <si>
    <t>乡村建设行动</t>
  </si>
  <si>
    <t>农村道路建设（通村路、通户路、小型桥梁等）</t>
  </si>
  <si>
    <t>硬化生产道路长2040m，宽3m；；新增DN300涵管8m，共2处，其中每处涵管为4m；新增DN500涵管4m，共1处；新增DN800涵管8m，共2处，其中每处涵管为4m；新增漫水涵一处；</t>
  </si>
  <si>
    <t>解决群众出行生产生活问题，受益人76户280人，其中脱贫户30户120人</t>
  </si>
  <si>
    <t>五将镇</t>
  </si>
  <si>
    <t>天保村</t>
  </si>
  <si>
    <t>五将镇天保村垌三组至恭城村那屯组道路硬化工程</t>
  </si>
  <si>
    <t>硬化路面共2057m，其中1907m长，宽3m；150m长，宽2.5m；新增DN300涵管12m。</t>
  </si>
  <si>
    <t>解决群众出行问题，受益人451户2014人，其中脱贫户60户295人</t>
  </si>
  <si>
    <t>古所口人饮工程</t>
  </si>
  <si>
    <t>立方米</t>
  </si>
  <si>
    <t>农村供水保障设施建设</t>
  </si>
  <si>
    <t>新建C25砼取水坝一座，蓄水池50立方米一座，输配水管网长3.25公里</t>
  </si>
  <si>
    <t>解决茶山村饮水问题，受益群众100户400人，脱贫户30户120人。</t>
  </si>
  <si>
    <t>古店村</t>
  </si>
  <si>
    <t>五将镇古店村垌头至大重道路拓宽硬化项目</t>
  </si>
  <si>
    <t>扩建</t>
  </si>
  <si>
    <t>米</t>
  </si>
  <si>
    <t>改扩建村屯道路长850米，宽1.5米</t>
  </si>
  <si>
    <t>解决61户265人出行问题，其中：脱贫户37户166人。</t>
  </si>
</sst>
</file>

<file path=xl/styles.xml><?xml version="1.0" encoding="utf-8"?>
<styleSheet xmlns="http://schemas.openxmlformats.org/spreadsheetml/2006/main">
  <numFmts count="1">
    <numFmt numFmtId="176" formatCode="0_ "/>
  </numFmts>
  <fonts count="10">
    <font>
      <sz val="1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6"/>
      <name val="黑体"/>
      <family val="3"/>
      <charset val="134"/>
    </font>
    <font>
      <sz val="18"/>
      <name val="方正小标宋简体"/>
      <family val="4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9" fillId="0" borderId="0">
      <protection locked="0"/>
    </xf>
    <xf numFmtId="0" fontId="7" fillId="0" borderId="0">
      <protection locked="0"/>
    </xf>
    <xf numFmtId="0" fontId="8" fillId="0" borderId="0">
      <protection locked="0"/>
    </xf>
    <xf numFmtId="0" fontId="2" fillId="0" borderId="0">
      <protection locked="0"/>
    </xf>
  </cellStyleXfs>
  <cellXfs count="3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4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4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 73" xfId="1"/>
    <cellStyle name="常规 3" xfId="2"/>
    <cellStyle name="常规 88" xfId="3"/>
    <cellStyle name="常规_Sheet1" xfId="4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2"/>
  <sheetViews>
    <sheetView tabSelected="1" workbookViewId="0">
      <selection activeCell="I21" sqref="I21"/>
    </sheetView>
  </sheetViews>
  <sheetFormatPr defaultColWidth="9" defaultRowHeight="14.4"/>
  <cols>
    <col min="1" max="1" width="3.77734375" style="5" customWidth="1"/>
    <col min="2" max="4" width="6.88671875" style="5" customWidth="1"/>
    <col min="5" max="5" width="17" style="5" customWidth="1"/>
    <col min="6" max="7" width="4.77734375" style="5" customWidth="1"/>
    <col min="8" max="8" width="4.109375" style="5" customWidth="1"/>
    <col min="9" max="9" width="4.21875" style="6" customWidth="1"/>
    <col min="10" max="12" width="7.109375" style="6" customWidth="1"/>
    <col min="13" max="13" width="11.21875" style="6" customWidth="1"/>
    <col min="14" max="14" width="5.44140625" style="6" customWidth="1"/>
    <col min="15" max="17" width="5.44140625" style="7" customWidth="1"/>
    <col min="18" max="18" width="26.77734375" style="7" customWidth="1"/>
    <col min="19" max="19" width="26.77734375" style="8" customWidth="1"/>
    <col min="20" max="20" width="4.44140625" style="8" customWidth="1"/>
    <col min="21" max="21" width="4.88671875" style="8" customWidth="1"/>
    <col min="22" max="23" width="4.44140625" style="8" customWidth="1"/>
    <col min="24" max="25" width="3.21875" style="5" customWidth="1"/>
    <col min="26" max="26" width="7.77734375" style="5" customWidth="1"/>
    <col min="27" max="16384" width="9" style="1"/>
  </cols>
  <sheetData>
    <row r="1" spans="1:26" ht="30" customHeight="1">
      <c r="A1" s="27" t="s">
        <v>0</v>
      </c>
      <c r="B1" s="27"/>
      <c r="C1" s="27"/>
      <c r="D1" s="27"/>
      <c r="E1" s="27"/>
    </row>
    <row r="2" spans="1:26" ht="61.0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s="2" customFormat="1" ht="24" customHeight="1">
      <c r="A3" s="26" t="s">
        <v>2</v>
      </c>
      <c r="B3" s="26" t="s">
        <v>3</v>
      </c>
      <c r="C3" s="26"/>
      <c r="D3" s="26"/>
      <c r="E3" s="26" t="s">
        <v>4</v>
      </c>
      <c r="F3" s="26" t="s">
        <v>5</v>
      </c>
      <c r="G3" s="26" t="s">
        <v>6</v>
      </c>
      <c r="H3" s="26" t="s">
        <v>7</v>
      </c>
      <c r="I3" s="26"/>
      <c r="J3" s="26" t="s">
        <v>8</v>
      </c>
      <c r="K3" s="26" t="s">
        <v>9</v>
      </c>
      <c r="L3" s="26" t="s">
        <v>10</v>
      </c>
      <c r="M3" s="26" t="s">
        <v>11</v>
      </c>
      <c r="N3" s="26" t="s">
        <v>12</v>
      </c>
      <c r="O3" s="26" t="s">
        <v>13</v>
      </c>
      <c r="P3" s="26"/>
      <c r="Q3" s="26"/>
      <c r="R3" s="26" t="s">
        <v>14</v>
      </c>
      <c r="S3" s="26" t="s">
        <v>15</v>
      </c>
      <c r="T3" s="30" t="s">
        <v>16</v>
      </c>
      <c r="U3" s="30"/>
      <c r="V3" s="30"/>
      <c r="W3" s="30"/>
      <c r="X3" s="26" t="s">
        <v>17</v>
      </c>
      <c r="Y3" s="26" t="s">
        <v>18</v>
      </c>
      <c r="Z3" s="29" t="s">
        <v>19</v>
      </c>
    </row>
    <row r="4" spans="1:26" s="3" customFormat="1" ht="24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 t="s">
        <v>20</v>
      </c>
      <c r="P4" s="26" t="s">
        <v>21</v>
      </c>
      <c r="Q4" s="26"/>
      <c r="R4" s="26"/>
      <c r="S4" s="26"/>
      <c r="T4" s="30"/>
      <c r="U4" s="30"/>
      <c r="V4" s="30"/>
      <c r="W4" s="30"/>
      <c r="X4" s="26"/>
      <c r="Y4" s="26"/>
      <c r="Z4" s="29"/>
    </row>
    <row r="5" spans="1:26" s="3" customFormat="1" ht="55.95" customHeight="1">
      <c r="A5" s="26"/>
      <c r="B5" s="9" t="s">
        <v>22</v>
      </c>
      <c r="C5" s="9" t="s">
        <v>23</v>
      </c>
      <c r="D5" s="9" t="s">
        <v>24</v>
      </c>
      <c r="E5" s="26"/>
      <c r="F5" s="26"/>
      <c r="G5" s="26"/>
      <c r="H5" s="9" t="s">
        <v>25</v>
      </c>
      <c r="I5" s="9" t="s">
        <v>26</v>
      </c>
      <c r="J5" s="26"/>
      <c r="K5" s="26"/>
      <c r="L5" s="26"/>
      <c r="M5" s="26"/>
      <c r="N5" s="26"/>
      <c r="O5" s="26"/>
      <c r="P5" s="9" t="s">
        <v>27</v>
      </c>
      <c r="Q5" s="9" t="s">
        <v>28</v>
      </c>
      <c r="R5" s="26"/>
      <c r="S5" s="26"/>
      <c r="T5" s="18" t="s">
        <v>29</v>
      </c>
      <c r="U5" s="18" t="s">
        <v>30</v>
      </c>
      <c r="V5" s="18" t="s">
        <v>31</v>
      </c>
      <c r="W5" s="18" t="s">
        <v>32</v>
      </c>
      <c r="X5" s="26"/>
      <c r="Y5" s="26"/>
      <c r="Z5" s="29"/>
    </row>
    <row r="6" spans="1:26" s="3" customFormat="1" ht="27" customHeight="1">
      <c r="A6" s="9"/>
      <c r="B6" s="9"/>
      <c r="C6" s="9"/>
      <c r="D6" s="9"/>
      <c r="E6" s="9" t="s">
        <v>20</v>
      </c>
      <c r="F6" s="9"/>
      <c r="G6" s="9"/>
      <c r="H6" s="9">
        <f>SUM(H7:H20)</f>
        <v>14</v>
      </c>
      <c r="I6" s="9"/>
      <c r="J6" s="9"/>
      <c r="K6" s="9"/>
      <c r="L6" s="9"/>
      <c r="M6" s="9"/>
      <c r="N6" s="9">
        <v>782</v>
      </c>
      <c r="O6" s="9">
        <v>782</v>
      </c>
      <c r="P6" s="9">
        <v>782</v>
      </c>
      <c r="Q6" s="9">
        <f>SUM(Q7:Q20)</f>
        <v>0</v>
      </c>
      <c r="R6" s="9"/>
      <c r="S6" s="9"/>
      <c r="T6" s="18"/>
      <c r="U6" s="18"/>
      <c r="V6" s="18"/>
      <c r="W6" s="18"/>
      <c r="X6" s="9"/>
      <c r="Y6" s="9"/>
      <c r="Z6" s="25"/>
    </row>
    <row r="7" spans="1:26" s="3" customFormat="1" ht="46.05" customHeight="1">
      <c r="A7" s="10">
        <v>1</v>
      </c>
      <c r="B7" s="11" t="s">
        <v>33</v>
      </c>
      <c r="C7" s="10" t="s">
        <v>34</v>
      </c>
      <c r="D7" s="10" t="s">
        <v>35</v>
      </c>
      <c r="E7" s="10" t="s">
        <v>36</v>
      </c>
      <c r="F7" s="11" t="s">
        <v>37</v>
      </c>
      <c r="G7" s="10" t="s">
        <v>38</v>
      </c>
      <c r="H7" s="10">
        <v>1</v>
      </c>
      <c r="I7" s="14">
        <v>1.29</v>
      </c>
      <c r="J7" s="10" t="s">
        <v>39</v>
      </c>
      <c r="K7" s="14" t="s">
        <v>40</v>
      </c>
      <c r="L7" s="10" t="s">
        <v>41</v>
      </c>
      <c r="M7" s="10" t="s">
        <v>42</v>
      </c>
      <c r="N7" s="14">
        <v>46</v>
      </c>
      <c r="O7" s="14">
        <v>46</v>
      </c>
      <c r="P7" s="14">
        <v>46</v>
      </c>
      <c r="Q7" s="10"/>
      <c r="R7" s="19" t="s">
        <v>43</v>
      </c>
      <c r="S7" s="19" t="s">
        <v>44</v>
      </c>
      <c r="T7" s="10">
        <v>36</v>
      </c>
      <c r="U7" s="10">
        <v>155</v>
      </c>
      <c r="V7" s="10">
        <v>1</v>
      </c>
      <c r="W7" s="10">
        <v>5</v>
      </c>
      <c r="X7" s="10"/>
      <c r="Y7" s="10">
        <v>1</v>
      </c>
      <c r="Z7" s="10" t="s">
        <v>45</v>
      </c>
    </row>
    <row r="8" spans="1:26" s="3" customFormat="1" ht="46.05" customHeight="1">
      <c r="A8" s="10">
        <v>2</v>
      </c>
      <c r="B8" s="10" t="s">
        <v>33</v>
      </c>
      <c r="C8" s="10" t="s">
        <v>46</v>
      </c>
      <c r="D8" s="10" t="s">
        <v>47</v>
      </c>
      <c r="E8" s="16" t="s">
        <v>48</v>
      </c>
      <c r="F8" s="10" t="s">
        <v>37</v>
      </c>
      <c r="G8" s="10" t="s">
        <v>38</v>
      </c>
      <c r="H8" s="10">
        <v>1</v>
      </c>
      <c r="I8" s="10">
        <v>1.5</v>
      </c>
      <c r="J8" s="10" t="s">
        <v>39</v>
      </c>
      <c r="K8" s="14" t="s">
        <v>40</v>
      </c>
      <c r="L8" s="10" t="s">
        <v>41</v>
      </c>
      <c r="M8" s="10" t="s">
        <v>49</v>
      </c>
      <c r="N8" s="10">
        <v>54</v>
      </c>
      <c r="O8" s="10">
        <v>54</v>
      </c>
      <c r="P8" s="10">
        <v>54</v>
      </c>
      <c r="Q8" s="11"/>
      <c r="R8" s="19" t="s">
        <v>50</v>
      </c>
      <c r="S8" s="10" t="s">
        <v>51</v>
      </c>
      <c r="T8" s="11">
        <v>68</v>
      </c>
      <c r="U8" s="11">
        <v>242</v>
      </c>
      <c r="V8" s="11">
        <v>16</v>
      </c>
      <c r="W8" s="11">
        <v>52</v>
      </c>
      <c r="X8" s="10">
        <v>1</v>
      </c>
      <c r="Y8" s="10"/>
      <c r="Z8" s="10" t="s">
        <v>45</v>
      </c>
    </row>
    <row r="9" spans="1:26" s="4" customFormat="1" ht="61.05" customHeight="1">
      <c r="A9" s="10">
        <v>3</v>
      </c>
      <c r="B9" s="10" t="s">
        <v>33</v>
      </c>
      <c r="C9" s="10" t="s">
        <v>46</v>
      </c>
      <c r="D9" s="10" t="s">
        <v>52</v>
      </c>
      <c r="E9" s="10" t="s">
        <v>53</v>
      </c>
      <c r="F9" s="10" t="s">
        <v>37</v>
      </c>
      <c r="G9" s="10" t="s">
        <v>38</v>
      </c>
      <c r="H9" s="10">
        <v>1</v>
      </c>
      <c r="I9" s="10">
        <v>2.42</v>
      </c>
      <c r="J9" s="10" t="s">
        <v>39</v>
      </c>
      <c r="K9" s="14" t="s">
        <v>40</v>
      </c>
      <c r="L9" s="14" t="s">
        <v>41</v>
      </c>
      <c r="M9" s="10" t="s">
        <v>42</v>
      </c>
      <c r="N9" s="11">
        <v>96</v>
      </c>
      <c r="O9" s="11">
        <v>96</v>
      </c>
      <c r="P9" s="11">
        <v>96</v>
      </c>
      <c r="Q9" s="19"/>
      <c r="R9" s="19" t="s">
        <v>54</v>
      </c>
      <c r="S9" s="20" t="s">
        <v>55</v>
      </c>
      <c r="T9" s="14">
        <v>180</v>
      </c>
      <c r="U9" s="14">
        <v>850</v>
      </c>
      <c r="V9" s="14">
        <v>35</v>
      </c>
      <c r="W9" s="14">
        <v>109</v>
      </c>
      <c r="X9" s="10"/>
      <c r="Y9" s="10"/>
      <c r="Z9" s="10" t="s">
        <v>45</v>
      </c>
    </row>
    <row r="10" spans="1:26" s="4" customFormat="1" ht="34.049999999999997" customHeight="1">
      <c r="A10" s="10">
        <v>4</v>
      </c>
      <c r="B10" s="11" t="s">
        <v>33</v>
      </c>
      <c r="C10" s="10" t="s">
        <v>56</v>
      </c>
      <c r="D10" s="10" t="s">
        <v>57</v>
      </c>
      <c r="E10" s="10" t="s">
        <v>58</v>
      </c>
      <c r="F10" s="10" t="s">
        <v>37</v>
      </c>
      <c r="G10" s="11" t="s">
        <v>38</v>
      </c>
      <c r="H10" s="10">
        <v>1</v>
      </c>
      <c r="I10" s="14">
        <v>1.5880000000000001</v>
      </c>
      <c r="J10" s="10" t="s">
        <v>39</v>
      </c>
      <c r="K10" s="14" t="s">
        <v>40</v>
      </c>
      <c r="L10" s="10" t="s">
        <v>41</v>
      </c>
      <c r="M10" s="10" t="s">
        <v>42</v>
      </c>
      <c r="N10" s="10">
        <v>62</v>
      </c>
      <c r="O10" s="10">
        <v>62</v>
      </c>
      <c r="P10" s="10">
        <v>62</v>
      </c>
      <c r="Q10" s="21"/>
      <c r="R10" s="21" t="s">
        <v>59</v>
      </c>
      <c r="S10" s="10" t="s">
        <v>60</v>
      </c>
      <c r="T10" s="10">
        <v>100</v>
      </c>
      <c r="U10" s="10">
        <v>400</v>
      </c>
      <c r="V10" s="10">
        <v>15</v>
      </c>
      <c r="W10" s="10">
        <v>60</v>
      </c>
      <c r="X10" s="11"/>
      <c r="Y10" s="10">
        <v>1</v>
      </c>
      <c r="Z10" s="10" t="s">
        <v>45</v>
      </c>
    </row>
    <row r="11" spans="1:26" s="4" customFormat="1" ht="60" customHeight="1">
      <c r="A11" s="10">
        <v>5</v>
      </c>
      <c r="B11" s="11" t="s">
        <v>33</v>
      </c>
      <c r="C11" s="12" t="s">
        <v>61</v>
      </c>
      <c r="D11" s="10" t="s">
        <v>62</v>
      </c>
      <c r="E11" s="10" t="s">
        <v>63</v>
      </c>
      <c r="F11" s="10" t="s">
        <v>37</v>
      </c>
      <c r="G11" s="10" t="s">
        <v>38</v>
      </c>
      <c r="H11" s="10">
        <v>1</v>
      </c>
      <c r="I11" s="10">
        <v>1.365</v>
      </c>
      <c r="J11" s="10" t="s">
        <v>39</v>
      </c>
      <c r="K11" s="14" t="s">
        <v>40</v>
      </c>
      <c r="L11" s="14" t="s">
        <v>41</v>
      </c>
      <c r="M11" s="10" t="s">
        <v>42</v>
      </c>
      <c r="N11" s="10">
        <v>54</v>
      </c>
      <c r="O11" s="10">
        <v>54</v>
      </c>
      <c r="P11" s="10">
        <v>54</v>
      </c>
      <c r="Q11" s="19"/>
      <c r="R11" s="19" t="s">
        <v>64</v>
      </c>
      <c r="S11" s="10" t="s">
        <v>65</v>
      </c>
      <c r="T11" s="14">
        <v>180</v>
      </c>
      <c r="U11" s="14">
        <v>900</v>
      </c>
      <c r="V11" s="14">
        <v>55</v>
      </c>
      <c r="W11" s="14">
        <v>31</v>
      </c>
      <c r="X11" s="14"/>
      <c r="Y11" s="11">
        <v>1</v>
      </c>
      <c r="Z11" s="10" t="s">
        <v>45</v>
      </c>
    </row>
    <row r="12" spans="1:26" s="4" customFormat="1" ht="153" customHeight="1">
      <c r="A12" s="10">
        <v>6</v>
      </c>
      <c r="B12" s="11" t="s">
        <v>33</v>
      </c>
      <c r="C12" s="10" t="s">
        <v>66</v>
      </c>
      <c r="D12" s="10" t="s">
        <v>67</v>
      </c>
      <c r="E12" s="10" t="s">
        <v>68</v>
      </c>
      <c r="F12" s="10" t="s">
        <v>37</v>
      </c>
      <c r="G12" s="10" t="s">
        <v>69</v>
      </c>
      <c r="H12" s="10">
        <v>1</v>
      </c>
      <c r="I12" s="10">
        <v>1</v>
      </c>
      <c r="J12" s="10" t="s">
        <v>39</v>
      </c>
      <c r="K12" s="10" t="s">
        <v>40</v>
      </c>
      <c r="L12" s="10" t="s">
        <v>41</v>
      </c>
      <c r="M12" s="10" t="s">
        <v>42</v>
      </c>
      <c r="N12" s="10">
        <v>30</v>
      </c>
      <c r="O12" s="10">
        <v>30</v>
      </c>
      <c r="P12" s="10">
        <v>30</v>
      </c>
      <c r="Q12" s="19"/>
      <c r="R12" s="19" t="s">
        <v>70</v>
      </c>
      <c r="S12" s="10" t="s">
        <v>71</v>
      </c>
      <c r="T12" s="22">
        <v>21.428571428571399</v>
      </c>
      <c r="U12" s="10">
        <v>75</v>
      </c>
      <c r="V12" s="24">
        <v>8.5714285714285694</v>
      </c>
      <c r="W12" s="10">
        <v>30</v>
      </c>
      <c r="X12" s="10">
        <v>1</v>
      </c>
      <c r="Y12" s="11"/>
      <c r="Z12" s="10" t="s">
        <v>45</v>
      </c>
    </row>
    <row r="13" spans="1:26" s="4" customFormat="1" ht="159" customHeight="1">
      <c r="A13" s="10">
        <v>7</v>
      </c>
      <c r="B13" s="10" t="s">
        <v>33</v>
      </c>
      <c r="C13" s="10" t="s">
        <v>72</v>
      </c>
      <c r="D13" s="10" t="s">
        <v>73</v>
      </c>
      <c r="E13" s="10" t="s">
        <v>74</v>
      </c>
      <c r="F13" s="10" t="s">
        <v>37</v>
      </c>
      <c r="G13" s="10" t="s">
        <v>69</v>
      </c>
      <c r="H13" s="10">
        <v>1</v>
      </c>
      <c r="I13" s="10">
        <v>1</v>
      </c>
      <c r="J13" s="10" t="s">
        <v>39</v>
      </c>
      <c r="K13" s="10" t="s">
        <v>40</v>
      </c>
      <c r="L13" s="10" t="s">
        <v>41</v>
      </c>
      <c r="M13" s="10" t="s">
        <v>42</v>
      </c>
      <c r="N13" s="10">
        <v>25</v>
      </c>
      <c r="O13" s="10">
        <v>25</v>
      </c>
      <c r="P13" s="10">
        <v>25</v>
      </c>
      <c r="Q13" s="19"/>
      <c r="R13" s="19" t="s">
        <v>75</v>
      </c>
      <c r="S13" s="10" t="s">
        <v>76</v>
      </c>
      <c r="T13" s="22">
        <v>15.714285714285699</v>
      </c>
      <c r="U13" s="22">
        <v>55</v>
      </c>
      <c r="V13" s="22">
        <v>11.1428571428571</v>
      </c>
      <c r="W13" s="22">
        <v>39</v>
      </c>
      <c r="X13" s="10">
        <v>1</v>
      </c>
      <c r="Y13" s="11"/>
      <c r="Z13" s="10" t="s">
        <v>45</v>
      </c>
    </row>
    <row r="14" spans="1:26" s="4" customFormat="1" ht="57" customHeight="1">
      <c r="A14" s="10">
        <v>8</v>
      </c>
      <c r="B14" s="11" t="s">
        <v>33</v>
      </c>
      <c r="C14" s="10" t="s">
        <v>72</v>
      </c>
      <c r="D14" s="11" t="s">
        <v>77</v>
      </c>
      <c r="E14" s="11" t="s">
        <v>78</v>
      </c>
      <c r="F14" s="10" t="s">
        <v>37</v>
      </c>
      <c r="G14" s="11" t="s">
        <v>38</v>
      </c>
      <c r="H14" s="11">
        <v>1</v>
      </c>
      <c r="I14" s="11">
        <v>1.36</v>
      </c>
      <c r="J14" s="10" t="s">
        <v>39</v>
      </c>
      <c r="K14" s="14" t="s">
        <v>40</v>
      </c>
      <c r="L14" s="14" t="s">
        <v>41</v>
      </c>
      <c r="M14" s="10" t="s">
        <v>42</v>
      </c>
      <c r="N14" s="10">
        <v>49</v>
      </c>
      <c r="O14" s="10">
        <v>49</v>
      </c>
      <c r="P14" s="10">
        <v>49</v>
      </c>
      <c r="Q14" s="20"/>
      <c r="R14" s="20" t="s">
        <v>79</v>
      </c>
      <c r="S14" s="19" t="s">
        <v>80</v>
      </c>
      <c r="T14" s="10">
        <v>65</v>
      </c>
      <c r="U14" s="10">
        <v>358</v>
      </c>
      <c r="V14" s="10">
        <v>21</v>
      </c>
      <c r="W14" s="10">
        <v>85</v>
      </c>
      <c r="X14" s="11">
        <v>1</v>
      </c>
      <c r="Y14" s="11"/>
      <c r="Z14" s="10" t="s">
        <v>45</v>
      </c>
    </row>
    <row r="15" spans="1:26" s="4" customFormat="1" ht="57" customHeight="1">
      <c r="A15" s="10">
        <v>9</v>
      </c>
      <c r="B15" s="11" t="s">
        <v>33</v>
      </c>
      <c r="C15" s="11" t="s">
        <v>81</v>
      </c>
      <c r="D15" s="10" t="s">
        <v>82</v>
      </c>
      <c r="E15" s="10" t="s">
        <v>83</v>
      </c>
      <c r="F15" s="10" t="s">
        <v>37</v>
      </c>
      <c r="G15" s="11" t="s">
        <v>38</v>
      </c>
      <c r="H15" s="11">
        <v>1</v>
      </c>
      <c r="I15" s="11">
        <v>1.41</v>
      </c>
      <c r="J15" s="10" t="s">
        <v>39</v>
      </c>
      <c r="K15" s="14" t="s">
        <v>40</v>
      </c>
      <c r="L15" s="14" t="s">
        <v>41</v>
      </c>
      <c r="M15" s="10" t="s">
        <v>42</v>
      </c>
      <c r="N15" s="11">
        <v>55</v>
      </c>
      <c r="O15" s="11">
        <v>55</v>
      </c>
      <c r="P15" s="11">
        <v>55</v>
      </c>
      <c r="Q15" s="19"/>
      <c r="R15" s="19" t="s">
        <v>84</v>
      </c>
      <c r="S15" s="19" t="s">
        <v>85</v>
      </c>
      <c r="T15" s="10">
        <v>140</v>
      </c>
      <c r="U15" s="10">
        <v>690</v>
      </c>
      <c r="V15" s="10">
        <v>52</v>
      </c>
      <c r="W15" s="10">
        <v>220</v>
      </c>
      <c r="X15" s="11">
        <v>1</v>
      </c>
      <c r="Y15" s="11"/>
      <c r="Z15" s="10" t="s">
        <v>45</v>
      </c>
    </row>
    <row r="16" spans="1:26" s="4" customFormat="1" ht="60" customHeight="1">
      <c r="A16" s="10">
        <v>10</v>
      </c>
      <c r="B16" s="10" t="s">
        <v>33</v>
      </c>
      <c r="C16" s="10" t="s">
        <v>66</v>
      </c>
      <c r="D16" s="11" t="s">
        <v>86</v>
      </c>
      <c r="E16" s="11" t="s">
        <v>87</v>
      </c>
      <c r="F16" s="10" t="s">
        <v>37</v>
      </c>
      <c r="G16" s="10" t="s">
        <v>38</v>
      </c>
      <c r="H16" s="10">
        <v>1</v>
      </c>
      <c r="I16" s="11">
        <v>1.49</v>
      </c>
      <c r="J16" s="10" t="s">
        <v>39</v>
      </c>
      <c r="K16" s="14" t="s">
        <v>40</v>
      </c>
      <c r="L16" s="14" t="s">
        <v>41</v>
      </c>
      <c r="M16" s="10" t="s">
        <v>42</v>
      </c>
      <c r="N16" s="10">
        <v>60</v>
      </c>
      <c r="O16" s="10">
        <v>60</v>
      </c>
      <c r="P16" s="10">
        <v>60</v>
      </c>
      <c r="Q16" s="20"/>
      <c r="R16" s="20" t="s">
        <v>88</v>
      </c>
      <c r="S16" s="20" t="s">
        <v>89</v>
      </c>
      <c r="T16" s="23">
        <v>96</v>
      </c>
      <c r="U16" s="13">
        <v>394</v>
      </c>
      <c r="V16" s="13">
        <v>13</v>
      </c>
      <c r="W16" s="13">
        <v>63</v>
      </c>
      <c r="X16" s="13">
        <v>1</v>
      </c>
      <c r="Y16" s="10"/>
      <c r="Z16" s="10" t="s">
        <v>45</v>
      </c>
    </row>
    <row r="17" spans="1:26" s="4" customFormat="1" ht="61.95" customHeight="1">
      <c r="A17" s="10">
        <v>11</v>
      </c>
      <c r="B17" s="10" t="s">
        <v>33</v>
      </c>
      <c r="C17" s="13" t="s">
        <v>61</v>
      </c>
      <c r="D17" s="13" t="s">
        <v>90</v>
      </c>
      <c r="E17" s="10" t="s">
        <v>91</v>
      </c>
      <c r="F17" s="10" t="s">
        <v>92</v>
      </c>
      <c r="G17" s="10" t="s">
        <v>38</v>
      </c>
      <c r="H17" s="10">
        <v>1</v>
      </c>
      <c r="I17" s="10">
        <v>0.14599999999999999</v>
      </c>
      <c r="J17" s="10" t="s">
        <v>39</v>
      </c>
      <c r="K17" s="14" t="s">
        <v>93</v>
      </c>
      <c r="L17" s="10" t="s">
        <v>94</v>
      </c>
      <c r="M17" s="10" t="s">
        <v>42</v>
      </c>
      <c r="N17" s="10">
        <v>19</v>
      </c>
      <c r="O17" s="10">
        <v>19</v>
      </c>
      <c r="P17" s="10">
        <v>19</v>
      </c>
      <c r="Q17" s="19"/>
      <c r="R17" s="19" t="s">
        <v>95</v>
      </c>
      <c r="S17" s="10" t="s">
        <v>96</v>
      </c>
      <c r="T17" s="22">
        <v>158</v>
      </c>
      <c r="U17" s="22">
        <v>731</v>
      </c>
      <c r="V17" s="10">
        <v>57</v>
      </c>
      <c r="W17" s="10">
        <v>288</v>
      </c>
      <c r="X17" s="14">
        <v>1</v>
      </c>
      <c r="Y17" s="10"/>
      <c r="Z17" s="10" t="s">
        <v>45</v>
      </c>
    </row>
    <row r="18" spans="1:26" s="4" customFormat="1" ht="73.05" customHeight="1">
      <c r="A18" s="10">
        <v>12</v>
      </c>
      <c r="B18" s="11" t="s">
        <v>33</v>
      </c>
      <c r="C18" s="11" t="s">
        <v>72</v>
      </c>
      <c r="D18" s="10" t="s">
        <v>97</v>
      </c>
      <c r="E18" s="10" t="s">
        <v>98</v>
      </c>
      <c r="F18" s="10" t="s">
        <v>37</v>
      </c>
      <c r="G18" s="10" t="s">
        <v>38</v>
      </c>
      <c r="H18" s="10">
        <v>1</v>
      </c>
      <c r="I18" s="14">
        <v>2.04</v>
      </c>
      <c r="J18" s="10" t="s">
        <v>99</v>
      </c>
      <c r="K18" s="14" t="s">
        <v>93</v>
      </c>
      <c r="L18" s="10" t="s">
        <v>100</v>
      </c>
      <c r="M18" s="10" t="s">
        <v>42</v>
      </c>
      <c r="N18" s="11">
        <v>84</v>
      </c>
      <c r="O18" s="11">
        <v>84</v>
      </c>
      <c r="P18" s="11">
        <v>84</v>
      </c>
      <c r="Q18" s="20"/>
      <c r="R18" s="20" t="s">
        <v>101</v>
      </c>
      <c r="S18" s="19" t="s">
        <v>102</v>
      </c>
      <c r="T18" s="22">
        <v>76</v>
      </c>
      <c r="U18" s="14">
        <v>280</v>
      </c>
      <c r="V18" s="14">
        <v>30</v>
      </c>
      <c r="W18" s="14">
        <v>120</v>
      </c>
      <c r="X18" s="11"/>
      <c r="Y18" s="11">
        <v>1</v>
      </c>
      <c r="Z18" s="10" t="s">
        <v>45</v>
      </c>
    </row>
    <row r="19" spans="1:26" s="4" customFormat="1" ht="73.05" customHeight="1">
      <c r="A19" s="10">
        <v>13</v>
      </c>
      <c r="B19" s="14" t="s">
        <v>33</v>
      </c>
      <c r="C19" s="14" t="s">
        <v>103</v>
      </c>
      <c r="D19" s="14" t="s">
        <v>104</v>
      </c>
      <c r="E19" s="14" t="s">
        <v>105</v>
      </c>
      <c r="F19" s="10" t="s">
        <v>37</v>
      </c>
      <c r="G19" s="10" t="s">
        <v>38</v>
      </c>
      <c r="H19" s="10">
        <v>1</v>
      </c>
      <c r="I19" s="11">
        <v>2.0569999999999999</v>
      </c>
      <c r="J19" s="10" t="s">
        <v>99</v>
      </c>
      <c r="K19" s="10" t="s">
        <v>93</v>
      </c>
      <c r="L19" s="10" t="s">
        <v>100</v>
      </c>
      <c r="M19" s="10" t="s">
        <v>42</v>
      </c>
      <c r="N19" s="10">
        <v>77</v>
      </c>
      <c r="O19" s="10">
        <v>77</v>
      </c>
      <c r="P19" s="10">
        <v>77</v>
      </c>
      <c r="Q19" s="19"/>
      <c r="R19" s="19" t="s">
        <v>106</v>
      </c>
      <c r="S19" s="10" t="s">
        <v>107</v>
      </c>
      <c r="T19" s="14">
        <v>461</v>
      </c>
      <c r="U19" s="14">
        <v>2014</v>
      </c>
      <c r="V19" s="14">
        <v>60</v>
      </c>
      <c r="W19" s="14">
        <v>295</v>
      </c>
      <c r="X19" s="14"/>
      <c r="Y19" s="14">
        <v>1</v>
      </c>
      <c r="Z19" s="10" t="s">
        <v>45</v>
      </c>
    </row>
    <row r="20" spans="1:26" s="4" customFormat="1" ht="72" customHeight="1">
      <c r="A20" s="10">
        <v>14</v>
      </c>
      <c r="B20" s="10" t="s">
        <v>33</v>
      </c>
      <c r="C20" s="10" t="s">
        <v>56</v>
      </c>
      <c r="D20" s="10" t="s">
        <v>57</v>
      </c>
      <c r="E20" s="10" t="s">
        <v>108</v>
      </c>
      <c r="F20" s="10" t="s">
        <v>37</v>
      </c>
      <c r="G20" s="10" t="s">
        <v>109</v>
      </c>
      <c r="H20" s="10">
        <v>1</v>
      </c>
      <c r="I20" s="10">
        <v>50</v>
      </c>
      <c r="J20" s="10" t="s">
        <v>99</v>
      </c>
      <c r="K20" s="14" t="s">
        <v>93</v>
      </c>
      <c r="L20" s="14" t="s">
        <v>110</v>
      </c>
      <c r="M20" s="10" t="s">
        <v>42</v>
      </c>
      <c r="N20" s="10">
        <v>37</v>
      </c>
      <c r="O20" s="10">
        <v>37</v>
      </c>
      <c r="P20" s="10">
        <v>37</v>
      </c>
      <c r="Q20" s="19"/>
      <c r="R20" s="19" t="s">
        <v>111</v>
      </c>
      <c r="S20" s="10" t="s">
        <v>112</v>
      </c>
      <c r="T20" s="10">
        <v>100</v>
      </c>
      <c r="U20" s="10">
        <v>400</v>
      </c>
      <c r="V20" s="10">
        <v>30</v>
      </c>
      <c r="W20" s="10">
        <v>120</v>
      </c>
      <c r="X20" s="10"/>
      <c r="Y20" s="10">
        <v>1</v>
      </c>
      <c r="Z20" s="10" t="s">
        <v>45</v>
      </c>
    </row>
    <row r="21" spans="1:26" ht="75.599999999999994">
      <c r="A21" s="10">
        <v>15</v>
      </c>
      <c r="B21" s="15" t="s">
        <v>33</v>
      </c>
      <c r="C21" s="15" t="s">
        <v>103</v>
      </c>
      <c r="D21" s="15" t="s">
        <v>113</v>
      </c>
      <c r="E21" s="15" t="s">
        <v>114</v>
      </c>
      <c r="F21" s="15" t="s">
        <v>115</v>
      </c>
      <c r="G21" s="15" t="s">
        <v>116</v>
      </c>
      <c r="H21" s="15">
        <v>1</v>
      </c>
      <c r="I21" s="15">
        <v>850</v>
      </c>
      <c r="J21" s="17" t="s">
        <v>99</v>
      </c>
      <c r="K21" s="10" t="s">
        <v>93</v>
      </c>
      <c r="L21" s="10" t="s">
        <v>100</v>
      </c>
      <c r="M21" s="10" t="s">
        <v>49</v>
      </c>
      <c r="N21" s="14">
        <v>34</v>
      </c>
      <c r="O21" s="10">
        <v>34</v>
      </c>
      <c r="P21" s="10">
        <v>34</v>
      </c>
      <c r="Q21" s="19"/>
      <c r="R21" s="19" t="s">
        <v>117</v>
      </c>
      <c r="S21" s="15" t="s">
        <v>118</v>
      </c>
      <c r="T21" s="15">
        <v>61</v>
      </c>
      <c r="U21" s="15">
        <v>265</v>
      </c>
      <c r="V21" s="15">
        <v>37</v>
      </c>
      <c r="W21" s="15">
        <v>166</v>
      </c>
      <c r="X21" s="17">
        <v>1</v>
      </c>
      <c r="Y21" s="10"/>
      <c r="Z21" s="10" t="s">
        <v>45</v>
      </c>
    </row>
    <row r="22" spans="1:26">
      <c r="N22" s="6">
        <f>SUM(N7:N21)</f>
        <v>782</v>
      </c>
      <c r="O22" s="7">
        <f>SUM(O7:O21)</f>
        <v>782</v>
      </c>
      <c r="P22" s="7">
        <f>SUM(P7:P21)</f>
        <v>782</v>
      </c>
    </row>
  </sheetData>
  <autoFilter ref="A5:Z22"/>
  <mergeCells count="22">
    <mergeCell ref="N3:N5"/>
    <mergeCell ref="O4:O5"/>
    <mergeCell ref="J3:J5"/>
    <mergeCell ref="K3:K5"/>
    <mergeCell ref="X3:X5"/>
    <mergeCell ref="Y3:Y5"/>
    <mergeCell ref="Z3:Z5"/>
    <mergeCell ref="B3:D4"/>
    <mergeCell ref="H3:I4"/>
    <mergeCell ref="T3:W4"/>
    <mergeCell ref="L3:L5"/>
    <mergeCell ref="M3:M5"/>
    <mergeCell ref="R3:R5"/>
    <mergeCell ref="S3:S5"/>
    <mergeCell ref="A1:E1"/>
    <mergeCell ref="A2:Z2"/>
    <mergeCell ref="O3:Q3"/>
    <mergeCell ref="P4:Q4"/>
    <mergeCell ref="A3:A5"/>
    <mergeCell ref="E3:E5"/>
    <mergeCell ref="F3:F5"/>
    <mergeCell ref="G3:G5"/>
  </mergeCells>
  <phoneticPr fontId="2" type="noConversion"/>
  <conditionalFormatting sqref="E8">
    <cfRule type="duplicateValues" dxfId="2" priority="2"/>
  </conditionalFormatting>
  <conditionalFormatting sqref="E21">
    <cfRule type="duplicateValues" dxfId="1" priority="1"/>
  </conditionalFormatting>
  <conditionalFormatting sqref="E7 E9:E20">
    <cfRule type="duplicateValues" dxfId="0" priority="33"/>
  </conditionalFormatting>
  <printOptions horizontalCentered="1"/>
  <pageMargins left="0.31458333333333299" right="0.27500000000000002" top="0.47222222222222199" bottom="0.39305555555555599" header="0.5" footer="3.8888888888888903E-2"/>
  <pageSetup paperSize="8" firstPageNumber="25" fitToHeight="0" orientation="landscape" useFirstPageNumber="1" r:id="rId1"/>
  <headerFooter>
    <oddFooter>&amp;L- &amp;P&amp; 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2023-03-23T08:40:14Z</cp:lastPrinted>
  <dcterms:created xsi:type="dcterms:W3CDTF">2021-11-28T18:52:00Z</dcterms:created>
  <dcterms:modified xsi:type="dcterms:W3CDTF">2023-03-23T08:40:22Z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766a577db2674857b3f9e72502cfeb7e_23</vt:lpwstr>
  </property>
  <property fmtid="{D5CDD505-2E9C-101B-9397-08002B2CF9AE}" pid="3" name="KSOProductBuildVer">
    <vt:lpwstr>2052-11.8.2.10489</vt:lpwstr>
  </property>
</Properties>
</file>