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787"/>
  </bookViews>
  <sheets>
    <sheet name="Sheet1" sheetId="1" r:id="rId1"/>
  </sheets>
  <definedNames>
    <definedName name="_xlnm._FilterDatabase" localSheetId="0" hidden="1">Sheet1!$A$5:$W$18</definedName>
    <definedName name="_xlnm.Print_Titles" localSheetId="0">Sheet1!$3:$5</definedName>
  </definedNames>
  <calcPr calcId="144525" concurrentCalc="0"/>
</workbook>
</file>

<file path=xl/sharedStrings.xml><?xml version="1.0" encoding="utf-8"?>
<sst xmlns="http://schemas.openxmlformats.org/spreadsheetml/2006/main" count="113">
  <si>
    <t>附件2</t>
  </si>
  <si>
    <t xml:space="preserve">重新安排项目计划明细表 </t>
  </si>
  <si>
    <t>序号</t>
  </si>
  <si>
    <t>建设地点</t>
  </si>
  <si>
    <t>项目名称</t>
  </si>
  <si>
    <t>建设性质</t>
  </si>
  <si>
    <t>单位</t>
  </si>
  <si>
    <t>建设规模</t>
  </si>
  <si>
    <t>项目类型</t>
  </si>
  <si>
    <t>二级项目类型</t>
  </si>
  <si>
    <t>项目子类型</t>
  </si>
  <si>
    <t>时间进度</t>
  </si>
  <si>
    <t>本次安排资金（万元）</t>
  </si>
  <si>
    <t>主要建设内容</t>
  </si>
  <si>
    <t>项目绩效目标（联农带农机制）</t>
  </si>
  <si>
    <t>受益人口</t>
  </si>
  <si>
    <t>脱贫村</t>
  </si>
  <si>
    <t>面上村</t>
  </si>
  <si>
    <t>项目实施单位</t>
  </si>
  <si>
    <t>县</t>
  </si>
  <si>
    <t>乡镇</t>
  </si>
  <si>
    <t>村</t>
  </si>
  <si>
    <t>条（座、处）</t>
  </si>
  <si>
    <t>数量</t>
  </si>
  <si>
    <t>受益总户数</t>
  </si>
  <si>
    <t>受益人总人数</t>
  </si>
  <si>
    <t>脱贫人口户数</t>
  </si>
  <si>
    <t>脱贫人口人数</t>
  </si>
  <si>
    <t>昭平县</t>
  </si>
  <si>
    <t>北陀镇</t>
  </si>
  <si>
    <t>敬业村</t>
  </si>
  <si>
    <t>石冲砂糖橘产业路</t>
  </si>
  <si>
    <t>新建</t>
  </si>
  <si>
    <t>公里</t>
  </si>
  <si>
    <t>产业发展</t>
  </si>
  <si>
    <t>生产项目</t>
  </si>
  <si>
    <t>种植业基地</t>
  </si>
  <si>
    <t>2023年6月开工，2023年9月完工</t>
  </si>
  <si>
    <t>新建产业道路，长1300米、宽3米、厚0.18米.</t>
  </si>
  <si>
    <t>解决砂糖橘200亩，坚果60亩运输问题，受益群众38户165人，脱贫户7户24人</t>
  </si>
  <si>
    <t>北陀镇人民政府</t>
  </si>
  <si>
    <t>昭平镇</t>
  </si>
  <si>
    <t>玉河村</t>
  </si>
  <si>
    <t>福坪片黄金茶、油茶种植基地道路硬化</t>
  </si>
  <si>
    <t>道路硬化长1300米，宽3米（补项目资金缺口）</t>
  </si>
  <si>
    <t>涉及茶叶120亩、油茶50亩、八角100亩、玉桂50亩，项目建成后，解决生产资料运输难的问题，受益群众82户320人，其中脱贫户15户62人。</t>
  </si>
  <si>
    <t>昭平镇人民政府</t>
  </si>
  <si>
    <t>裕益村</t>
  </si>
  <si>
    <t>江浪、石巷组村道道路硬化</t>
  </si>
  <si>
    <t>乡村建设行动</t>
  </si>
  <si>
    <t>农村基础设施
（含产业配套基础设施）</t>
  </si>
  <si>
    <t>农村道路建设（通村路、通户路、小型桥梁等）</t>
  </si>
  <si>
    <t>道路硬化长700米。加宽1米、高3米、长80米。（补项目资金缺口）</t>
  </si>
  <si>
    <t>群众积极参与，投工投劳。项目实施后，有效解决裕益村部分农村群众交通通行能力差问题。受益群众52户220人，其中脱贫户3户10人。</t>
  </si>
  <si>
    <t>五将镇</t>
  </si>
  <si>
    <t>平水村</t>
  </si>
  <si>
    <t>五将镇平水村三到等屯饮水安全巩固提升工程（整改）（续建）</t>
  </si>
  <si>
    <t>整改</t>
  </si>
  <si>
    <t>农村基础设施（含产业配套基础设施）</t>
  </si>
  <si>
    <t>农村供水保障设施建设</t>
  </si>
  <si>
    <t>新建拦水坝1座、过滤池1个、配套水管2000米（补项目资金缺口）</t>
  </si>
  <si>
    <t>解决42户167人饮水问题，其中脱贫户24户103人</t>
  </si>
  <si>
    <t>五将镇人民政府</t>
  </si>
  <si>
    <t>文曲村</t>
  </si>
  <si>
    <t>五将镇文曲村那球组福兴涵洞桥项目</t>
  </si>
  <si>
    <t>重建</t>
  </si>
  <si>
    <t>米</t>
  </si>
  <si>
    <t>新建便民桥梁一座，长20米，宽2.5米（补项目资金缺口）</t>
  </si>
  <si>
    <t>解决47户246人出行问题，其中：脱贫户8户32人。</t>
  </si>
  <si>
    <t>天保村</t>
  </si>
  <si>
    <t>五将镇天保村古低组饮水工程</t>
  </si>
  <si>
    <t>新建拦水坝1座、过滤池1个、配套水管2000米</t>
  </si>
  <si>
    <t>解决13户80人饮水，其中监测户1户3人</t>
  </si>
  <si>
    <t>文竹镇</t>
  </si>
  <si>
    <t>七冲村</t>
  </si>
  <si>
    <t>七冲村中瑶至五寸冲方向道路硬化工程项目</t>
  </si>
  <si>
    <t>续建</t>
  </si>
  <si>
    <t>路面硬化长1306米，3.5米宽，厚度18厘米，漫水桥一座等（补项目资金缺口）</t>
  </si>
  <si>
    <t>1、解决沿线群众出行及生产生活困难问题；
2、建设期优先贫困人员务工，通过务工增加收入。</t>
  </si>
  <si>
    <t>七冲管理中心</t>
  </si>
  <si>
    <t>富罗镇</t>
  </si>
  <si>
    <t>石齿村</t>
  </si>
  <si>
    <t>石齿桥头往芋洞、石柱屯水毁道路修复</t>
  </si>
  <si>
    <t>维修加固</t>
  </si>
  <si>
    <t>处</t>
  </si>
  <si>
    <t>道路塌方修复长15米，高5米，宽0.8米。</t>
  </si>
  <si>
    <t>方便35户148人出行，其中脱贫户14户51人。</t>
  </si>
  <si>
    <t>富罗镇人民政府</t>
  </si>
  <si>
    <t>五将镇文曲村兰垢屯人居环境整治项目</t>
  </si>
  <si>
    <t>人居环境整治</t>
  </si>
  <si>
    <t>村容村貌提升</t>
  </si>
  <si>
    <t>建设污水处理设施（含污水排水渠道），硬化提升村屯道路，公共照明设施，生活垃圾收集处理设施等</t>
  </si>
  <si>
    <t>项目实施后，改善文曲村的人居环境，受益群众36户163人，其中脱贫户8户29人。</t>
  </si>
  <si>
    <t>马江镇</t>
  </si>
  <si>
    <t>古袍村</t>
  </si>
  <si>
    <t>古袍村大坪屯人居环境整治项目</t>
  </si>
  <si>
    <t>2023年6月开工，2023年10月完工</t>
  </si>
  <si>
    <t>入村屯道路扩宽，屯内道路提升，防洪堤，公共照明</t>
  </si>
  <si>
    <t>项目实施后，改善古袍村的人居环境，受益群众132户615人，其中脱贫户16户62人。</t>
  </si>
  <si>
    <t>县乡村振兴发展中心</t>
  </si>
  <si>
    <t>木格乡</t>
  </si>
  <si>
    <t>进源村</t>
  </si>
  <si>
    <t>进算屯农田灌溉三面光水渠建设</t>
  </si>
  <si>
    <t>配套设施项目</t>
  </si>
  <si>
    <t>小型农田水利设施建设</t>
  </si>
  <si>
    <t>新建农田水渠长2000米，宽0.4米，高0.3米</t>
  </si>
  <si>
    <t>受益群众69户304人，其中脱贫户31户103人。</t>
  </si>
  <si>
    <t>木格乡人民政府</t>
  </si>
  <si>
    <t>立教村</t>
  </si>
  <si>
    <t>坳头路口至东兴屯道路扩宽</t>
  </si>
  <si>
    <t>新建道路拓宽挡墙，长700米，宽1米，高2.5米，进行路面硬化700米，宽1米，厚0.18米（补项目资金缺口）</t>
  </si>
  <si>
    <t>解决立教村群众出行难问题，涉及群众470户1963人，其中：脱贫户106户530人。</t>
  </si>
  <si>
    <t>县乡村振兴局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</si>
</sst>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36"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5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4" fillId="0" borderId="0">
      <protection locked="0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8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21" borderId="12" applyNumberFormat="0" applyAlignment="0" applyProtection="0">
      <alignment vertical="center"/>
    </xf>
    <xf numFmtId="0" fontId="16" fillId="0" borderId="0">
      <protection locked="0"/>
    </xf>
    <xf numFmtId="0" fontId="34" fillId="21" borderId="9" applyNumberFormat="0" applyAlignment="0" applyProtection="0">
      <alignment vertical="center"/>
    </xf>
    <xf numFmtId="0" fontId="3" fillId="0" borderId="0">
      <alignment vertical="center"/>
    </xf>
    <xf numFmtId="0" fontId="18" fillId="7" borderId="7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" fillId="0" borderId="0">
      <protection locked="0"/>
    </xf>
    <xf numFmtId="0" fontId="24" fillId="0" borderId="0"/>
    <xf numFmtId="0" fontId="35" fillId="0" borderId="0">
      <protection locked="0"/>
    </xf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88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 73" xfId="26"/>
    <cellStyle name="计算" xfId="27" builtinId="22"/>
    <cellStyle name="常规_Sheet1 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gcd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8"/>
  <sheetViews>
    <sheetView tabSelected="1" workbookViewId="0">
      <selection activeCell="J3" sqref="J3:J5"/>
    </sheetView>
  </sheetViews>
  <sheetFormatPr defaultColWidth="9" defaultRowHeight="14.4"/>
  <cols>
    <col min="1" max="1" width="3.75" style="5" customWidth="1"/>
    <col min="2" max="4" width="6.87962962962963" style="5" customWidth="1"/>
    <col min="5" max="5" width="17" style="5" customWidth="1"/>
    <col min="6" max="7" width="4.75" style="5" customWidth="1"/>
    <col min="8" max="8" width="4.12962962962963" style="5" customWidth="1"/>
    <col min="9" max="9" width="4.25" style="6" customWidth="1"/>
    <col min="10" max="12" width="7.62962962962963" style="6" customWidth="1"/>
    <col min="13" max="13" width="11.25" style="6" customWidth="1"/>
    <col min="14" max="14" width="9.25" style="5" customWidth="1"/>
    <col min="15" max="15" width="26.75" style="5" customWidth="1"/>
    <col min="16" max="16" width="26.75" style="7" customWidth="1"/>
    <col min="17" max="17" width="4.5" style="7" customWidth="1"/>
    <col min="18" max="18" width="4.87962962962963" style="7" customWidth="1"/>
    <col min="19" max="20" width="4.5" style="7" customWidth="1"/>
    <col min="21" max="22" width="3.25" style="5" customWidth="1"/>
    <col min="23" max="23" width="7.75" style="5" customWidth="1"/>
    <col min="24" max="16384" width="9" style="1"/>
  </cols>
  <sheetData>
    <row r="1" ht="30" customHeight="1" spans="1:5">
      <c r="A1" s="8" t="s">
        <v>0</v>
      </c>
      <c r="B1" s="8"/>
      <c r="C1" s="8"/>
      <c r="D1" s="8"/>
      <c r="E1" s="8"/>
    </row>
    <row r="2" s="1" customFormat="1" ht="61.05" customHeight="1" spans="1:2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2" customFormat="1" ht="24" customHeight="1" spans="1:23">
      <c r="A3" s="10" t="s">
        <v>2</v>
      </c>
      <c r="B3" s="10" t="s">
        <v>3</v>
      </c>
      <c r="C3" s="10"/>
      <c r="D3" s="10"/>
      <c r="E3" s="10" t="s">
        <v>4</v>
      </c>
      <c r="F3" s="10" t="s">
        <v>5</v>
      </c>
      <c r="G3" s="10" t="s">
        <v>6</v>
      </c>
      <c r="H3" s="10" t="s">
        <v>7</v>
      </c>
      <c r="I3" s="10"/>
      <c r="J3" s="10" t="s">
        <v>8</v>
      </c>
      <c r="K3" s="10" t="s">
        <v>9</v>
      </c>
      <c r="L3" s="10" t="s">
        <v>10</v>
      </c>
      <c r="M3" s="10" t="s">
        <v>11</v>
      </c>
      <c r="N3" s="18" t="s">
        <v>12</v>
      </c>
      <c r="O3" s="10" t="s">
        <v>13</v>
      </c>
      <c r="P3" s="10" t="s">
        <v>14</v>
      </c>
      <c r="Q3" s="26" t="s">
        <v>15</v>
      </c>
      <c r="R3" s="26"/>
      <c r="S3" s="26"/>
      <c r="T3" s="26"/>
      <c r="U3" s="10" t="s">
        <v>16</v>
      </c>
      <c r="V3" s="10" t="s">
        <v>17</v>
      </c>
      <c r="W3" s="27" t="s">
        <v>18</v>
      </c>
    </row>
    <row r="4" s="3" customFormat="1" ht="24" customHeight="1" spans="1:2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9"/>
      <c r="O4" s="10"/>
      <c r="P4" s="10"/>
      <c r="Q4" s="26"/>
      <c r="R4" s="26"/>
      <c r="S4" s="26"/>
      <c r="T4" s="26"/>
      <c r="U4" s="10"/>
      <c r="V4" s="10"/>
      <c r="W4" s="27"/>
    </row>
    <row r="5" s="3" customFormat="1" ht="56" customHeight="1" spans="1:23">
      <c r="A5" s="10"/>
      <c r="B5" s="10" t="s">
        <v>19</v>
      </c>
      <c r="C5" s="10" t="s">
        <v>20</v>
      </c>
      <c r="D5" s="10" t="s">
        <v>21</v>
      </c>
      <c r="E5" s="10"/>
      <c r="F5" s="10"/>
      <c r="G5" s="10"/>
      <c r="H5" s="10" t="s">
        <v>22</v>
      </c>
      <c r="I5" s="10" t="s">
        <v>23</v>
      </c>
      <c r="J5" s="10"/>
      <c r="K5" s="10"/>
      <c r="L5" s="10"/>
      <c r="M5" s="10"/>
      <c r="N5" s="20"/>
      <c r="O5" s="10"/>
      <c r="P5" s="10"/>
      <c r="Q5" s="26" t="s">
        <v>24</v>
      </c>
      <c r="R5" s="26" t="s">
        <v>25</v>
      </c>
      <c r="S5" s="26" t="s">
        <v>26</v>
      </c>
      <c r="T5" s="26" t="s">
        <v>27</v>
      </c>
      <c r="U5" s="10"/>
      <c r="V5" s="10"/>
      <c r="W5" s="27"/>
    </row>
    <row r="6" s="3" customFormat="1" ht="56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20">
        <f>SUM(N7:N18)</f>
        <v>285.761042</v>
      </c>
      <c r="O6" s="10"/>
      <c r="P6" s="10"/>
      <c r="Q6" s="26"/>
      <c r="R6" s="26"/>
      <c r="S6" s="26"/>
      <c r="T6" s="26"/>
      <c r="U6" s="10"/>
      <c r="V6" s="10"/>
      <c r="W6" s="27"/>
    </row>
    <row r="7" s="3" customFormat="1" ht="44" customHeight="1" spans="1:23">
      <c r="A7" s="11">
        <v>1</v>
      </c>
      <c r="B7" s="11" t="s">
        <v>28</v>
      </c>
      <c r="C7" s="11" t="s">
        <v>29</v>
      </c>
      <c r="D7" s="11" t="s">
        <v>30</v>
      </c>
      <c r="E7" s="11" t="s">
        <v>31</v>
      </c>
      <c r="F7" s="11" t="s">
        <v>32</v>
      </c>
      <c r="G7" s="11" t="s">
        <v>33</v>
      </c>
      <c r="H7" s="11">
        <v>1</v>
      </c>
      <c r="I7" s="11">
        <v>1.3</v>
      </c>
      <c r="J7" s="11" t="s">
        <v>34</v>
      </c>
      <c r="K7" s="11" t="s">
        <v>35</v>
      </c>
      <c r="L7" s="11" t="s">
        <v>36</v>
      </c>
      <c r="M7" s="11" t="s">
        <v>37</v>
      </c>
      <c r="N7" s="11">
        <v>45</v>
      </c>
      <c r="O7" s="11" t="s">
        <v>38</v>
      </c>
      <c r="P7" s="11" t="s">
        <v>39</v>
      </c>
      <c r="Q7" s="11">
        <v>38</v>
      </c>
      <c r="R7" s="16">
        <v>165</v>
      </c>
      <c r="S7" s="11">
        <v>7</v>
      </c>
      <c r="T7" s="16">
        <v>24</v>
      </c>
      <c r="U7" s="11"/>
      <c r="V7" s="11">
        <v>1</v>
      </c>
      <c r="W7" s="13" t="s">
        <v>40</v>
      </c>
    </row>
    <row r="8" s="3" customFormat="1" ht="55" customHeight="1" spans="1:23">
      <c r="A8" s="11">
        <v>2</v>
      </c>
      <c r="B8" s="12" t="s">
        <v>28</v>
      </c>
      <c r="C8" s="11" t="s">
        <v>41</v>
      </c>
      <c r="D8" s="11" t="s">
        <v>42</v>
      </c>
      <c r="E8" s="11" t="s">
        <v>43</v>
      </c>
      <c r="F8" s="12" t="s">
        <v>32</v>
      </c>
      <c r="G8" s="11" t="s">
        <v>33</v>
      </c>
      <c r="H8" s="11">
        <v>1</v>
      </c>
      <c r="I8" s="16">
        <v>1.3</v>
      </c>
      <c r="J8" s="11" t="s">
        <v>34</v>
      </c>
      <c r="K8" s="16" t="s">
        <v>35</v>
      </c>
      <c r="L8" s="11" t="s">
        <v>36</v>
      </c>
      <c r="M8" s="11" t="s">
        <v>37</v>
      </c>
      <c r="N8" s="16">
        <v>1.813272</v>
      </c>
      <c r="O8" s="11" t="s">
        <v>44</v>
      </c>
      <c r="P8" s="11" t="s">
        <v>45</v>
      </c>
      <c r="Q8" s="11">
        <v>82</v>
      </c>
      <c r="R8" s="11">
        <v>320</v>
      </c>
      <c r="S8" s="11">
        <v>15</v>
      </c>
      <c r="T8" s="11">
        <v>62</v>
      </c>
      <c r="U8" s="11"/>
      <c r="V8" s="11">
        <v>1</v>
      </c>
      <c r="W8" s="11" t="s">
        <v>46</v>
      </c>
    </row>
    <row r="9" s="3" customFormat="1" ht="64.8" spans="1:23">
      <c r="A9" s="11">
        <v>3</v>
      </c>
      <c r="B9" s="12" t="s">
        <v>28</v>
      </c>
      <c r="C9" s="11" t="s">
        <v>41</v>
      </c>
      <c r="D9" s="11" t="s">
        <v>47</v>
      </c>
      <c r="E9" s="11" t="s">
        <v>48</v>
      </c>
      <c r="F9" s="12" t="s">
        <v>32</v>
      </c>
      <c r="G9" s="11" t="s">
        <v>33</v>
      </c>
      <c r="H9" s="11">
        <v>1</v>
      </c>
      <c r="I9" s="16">
        <v>0.79</v>
      </c>
      <c r="J9" s="11" t="s">
        <v>49</v>
      </c>
      <c r="K9" s="16" t="s">
        <v>50</v>
      </c>
      <c r="L9" s="11" t="s">
        <v>51</v>
      </c>
      <c r="M9" s="11" t="s">
        <v>37</v>
      </c>
      <c r="N9" s="16">
        <v>3</v>
      </c>
      <c r="O9" s="11" t="s">
        <v>52</v>
      </c>
      <c r="P9" s="11" t="s">
        <v>53</v>
      </c>
      <c r="Q9" s="11">
        <v>52</v>
      </c>
      <c r="R9" s="11">
        <v>220</v>
      </c>
      <c r="S9" s="11">
        <v>3</v>
      </c>
      <c r="T9" s="11">
        <v>10</v>
      </c>
      <c r="U9" s="11"/>
      <c r="V9" s="11">
        <v>1</v>
      </c>
      <c r="W9" s="11" t="s">
        <v>46</v>
      </c>
    </row>
    <row r="10" s="4" customFormat="1" ht="61" customHeight="1" spans="1:23">
      <c r="A10" s="11">
        <v>4</v>
      </c>
      <c r="B10" s="11" t="s">
        <v>28</v>
      </c>
      <c r="C10" s="11" t="s">
        <v>54</v>
      </c>
      <c r="D10" s="11" t="s">
        <v>55</v>
      </c>
      <c r="E10" s="11" t="s">
        <v>56</v>
      </c>
      <c r="F10" s="11" t="s">
        <v>57</v>
      </c>
      <c r="G10" s="11" t="s">
        <v>33</v>
      </c>
      <c r="H10" s="11">
        <v>1</v>
      </c>
      <c r="I10" s="11">
        <v>2</v>
      </c>
      <c r="J10" s="11" t="s">
        <v>49</v>
      </c>
      <c r="K10" s="11" t="s">
        <v>58</v>
      </c>
      <c r="L10" s="11" t="s">
        <v>59</v>
      </c>
      <c r="M10" s="11" t="s">
        <v>37</v>
      </c>
      <c r="N10" s="11">
        <v>5.210387</v>
      </c>
      <c r="O10" s="11" t="s">
        <v>60</v>
      </c>
      <c r="P10" s="11" t="s">
        <v>61</v>
      </c>
      <c r="Q10" s="11">
        <v>42</v>
      </c>
      <c r="R10" s="11">
        <v>167</v>
      </c>
      <c r="S10" s="11">
        <v>24</v>
      </c>
      <c r="T10" s="11">
        <v>103</v>
      </c>
      <c r="U10" s="11">
        <v>1</v>
      </c>
      <c r="V10" s="11"/>
      <c r="W10" s="11" t="s">
        <v>62</v>
      </c>
    </row>
    <row r="11" s="4" customFormat="1" ht="78" customHeight="1" spans="1:23">
      <c r="A11" s="11">
        <v>5</v>
      </c>
      <c r="B11" s="11" t="s">
        <v>28</v>
      </c>
      <c r="C11" s="11" t="s">
        <v>54</v>
      </c>
      <c r="D11" s="11" t="s">
        <v>63</v>
      </c>
      <c r="E11" s="11" t="s">
        <v>64</v>
      </c>
      <c r="F11" s="11" t="s">
        <v>65</v>
      </c>
      <c r="G11" s="11" t="s">
        <v>66</v>
      </c>
      <c r="H11" s="11">
        <v>1</v>
      </c>
      <c r="I11" s="11">
        <v>20</v>
      </c>
      <c r="J11" s="11" t="s">
        <v>49</v>
      </c>
      <c r="K11" s="11" t="s">
        <v>58</v>
      </c>
      <c r="L11" s="11" t="s">
        <v>51</v>
      </c>
      <c r="M11" s="11" t="s">
        <v>37</v>
      </c>
      <c r="N11" s="11">
        <v>5</v>
      </c>
      <c r="O11" s="11" t="s">
        <v>67</v>
      </c>
      <c r="P11" s="16" t="s">
        <v>68</v>
      </c>
      <c r="Q11" s="16">
        <v>47</v>
      </c>
      <c r="R11" s="16">
        <v>246</v>
      </c>
      <c r="S11" s="16">
        <v>8</v>
      </c>
      <c r="T11" s="16">
        <v>32</v>
      </c>
      <c r="U11" s="28"/>
      <c r="V11" s="16">
        <v>1</v>
      </c>
      <c r="W11" s="11" t="s">
        <v>62</v>
      </c>
    </row>
    <row r="12" s="3" customFormat="1" ht="75" customHeight="1" spans="1:23">
      <c r="A12" s="11">
        <v>6</v>
      </c>
      <c r="B12" s="12" t="s">
        <v>28</v>
      </c>
      <c r="C12" s="11" t="s">
        <v>54</v>
      </c>
      <c r="D12" s="11" t="s">
        <v>69</v>
      </c>
      <c r="E12" s="11" t="s">
        <v>70</v>
      </c>
      <c r="F12" s="12" t="s">
        <v>32</v>
      </c>
      <c r="G12" s="11" t="s">
        <v>33</v>
      </c>
      <c r="H12" s="11">
        <v>1</v>
      </c>
      <c r="I12" s="16">
        <v>2</v>
      </c>
      <c r="J12" s="11" t="s">
        <v>49</v>
      </c>
      <c r="K12" s="11" t="s">
        <v>58</v>
      </c>
      <c r="L12" s="11" t="s">
        <v>59</v>
      </c>
      <c r="M12" s="11" t="s">
        <v>37</v>
      </c>
      <c r="N12" s="16">
        <v>56</v>
      </c>
      <c r="O12" s="11" t="s">
        <v>71</v>
      </c>
      <c r="P12" s="11" t="s">
        <v>72</v>
      </c>
      <c r="Q12" s="11">
        <v>13</v>
      </c>
      <c r="R12" s="11">
        <v>80</v>
      </c>
      <c r="S12" s="11">
        <v>1</v>
      </c>
      <c r="T12" s="11">
        <v>3</v>
      </c>
      <c r="U12" s="11"/>
      <c r="V12" s="11">
        <v>1</v>
      </c>
      <c r="W12" s="11" t="s">
        <v>62</v>
      </c>
    </row>
    <row r="13" s="3" customFormat="1" ht="90" customHeight="1" spans="1:23">
      <c r="A13" s="11">
        <v>7</v>
      </c>
      <c r="B13" s="13" t="s">
        <v>28</v>
      </c>
      <c r="C13" s="13" t="s">
        <v>73</v>
      </c>
      <c r="D13" s="13" t="s">
        <v>74</v>
      </c>
      <c r="E13" s="14" t="s">
        <v>75</v>
      </c>
      <c r="F13" s="13" t="s">
        <v>76</v>
      </c>
      <c r="G13" s="13" t="s">
        <v>33</v>
      </c>
      <c r="H13" s="13">
        <v>1</v>
      </c>
      <c r="I13" s="13">
        <v>1.306</v>
      </c>
      <c r="J13" s="21" t="s">
        <v>49</v>
      </c>
      <c r="K13" s="21" t="s">
        <v>58</v>
      </c>
      <c r="L13" s="17" t="s">
        <v>51</v>
      </c>
      <c r="M13" s="11" t="s">
        <v>37</v>
      </c>
      <c r="N13" s="13">
        <v>3.990305</v>
      </c>
      <c r="O13" s="22" t="s">
        <v>77</v>
      </c>
      <c r="P13" s="22" t="s">
        <v>78</v>
      </c>
      <c r="Q13" s="29">
        <v>97</v>
      </c>
      <c r="R13" s="29">
        <v>545</v>
      </c>
      <c r="S13" s="23">
        <v>22</v>
      </c>
      <c r="T13" s="23">
        <v>102</v>
      </c>
      <c r="U13" s="13">
        <v>1</v>
      </c>
      <c r="V13" s="13"/>
      <c r="W13" s="13" t="s">
        <v>79</v>
      </c>
    </row>
    <row r="14" s="3" customFormat="1" ht="75" customHeight="1" spans="1:23">
      <c r="A14" s="11">
        <v>8</v>
      </c>
      <c r="B14" s="11" t="s">
        <v>28</v>
      </c>
      <c r="C14" s="11" t="s">
        <v>80</v>
      </c>
      <c r="D14" s="11" t="s">
        <v>81</v>
      </c>
      <c r="E14" s="11" t="s">
        <v>82</v>
      </c>
      <c r="F14" s="11" t="s">
        <v>83</v>
      </c>
      <c r="G14" s="11" t="s">
        <v>84</v>
      </c>
      <c r="H14" s="11">
        <v>1</v>
      </c>
      <c r="I14" s="11">
        <v>1</v>
      </c>
      <c r="J14" s="16" t="s">
        <v>49</v>
      </c>
      <c r="K14" s="16" t="s">
        <v>50</v>
      </c>
      <c r="L14" s="16" t="s">
        <v>51</v>
      </c>
      <c r="M14" s="11" t="s">
        <v>37</v>
      </c>
      <c r="N14" s="11">
        <v>30</v>
      </c>
      <c r="O14" s="11" t="s">
        <v>85</v>
      </c>
      <c r="P14" s="11" t="s">
        <v>86</v>
      </c>
      <c r="Q14" s="23">
        <v>35</v>
      </c>
      <c r="R14" s="11">
        <v>148</v>
      </c>
      <c r="S14" s="11">
        <v>14</v>
      </c>
      <c r="T14" s="11">
        <v>51</v>
      </c>
      <c r="U14" s="11">
        <v>1</v>
      </c>
      <c r="V14" s="11"/>
      <c r="W14" s="11" t="s">
        <v>87</v>
      </c>
    </row>
    <row r="15" s="1" customFormat="1" ht="52" customHeight="1" spans="1:23">
      <c r="A15" s="11">
        <v>9</v>
      </c>
      <c r="B15" s="15" t="s">
        <v>28</v>
      </c>
      <c r="C15" s="11" t="s">
        <v>54</v>
      </c>
      <c r="D15" s="13" t="s">
        <v>63</v>
      </c>
      <c r="E15" s="13" t="s">
        <v>88</v>
      </c>
      <c r="F15" s="11" t="s">
        <v>32</v>
      </c>
      <c r="G15" s="11" t="s">
        <v>84</v>
      </c>
      <c r="H15" s="11">
        <v>1</v>
      </c>
      <c r="I15" s="11">
        <v>1</v>
      </c>
      <c r="J15" s="16" t="s">
        <v>49</v>
      </c>
      <c r="K15" s="16" t="s">
        <v>89</v>
      </c>
      <c r="L15" s="16" t="s">
        <v>90</v>
      </c>
      <c r="M15" s="11" t="s">
        <v>37</v>
      </c>
      <c r="N15" s="11">
        <v>50</v>
      </c>
      <c r="O15" s="16" t="s">
        <v>91</v>
      </c>
      <c r="P15" s="16" t="s">
        <v>92</v>
      </c>
      <c r="Q15" s="23">
        <v>36</v>
      </c>
      <c r="R15" s="16">
        <v>163</v>
      </c>
      <c r="S15" s="23">
        <v>8</v>
      </c>
      <c r="T15" s="23">
        <v>29</v>
      </c>
      <c r="U15" s="11"/>
      <c r="V15" s="11">
        <v>1</v>
      </c>
      <c r="W15" s="11" t="s">
        <v>62</v>
      </c>
    </row>
    <row r="16" s="1" customFormat="1" ht="42" customHeight="1" spans="1:23">
      <c r="A16" s="11">
        <v>10</v>
      </c>
      <c r="B16" s="16" t="s">
        <v>28</v>
      </c>
      <c r="C16" s="16" t="s">
        <v>93</v>
      </c>
      <c r="D16" s="16" t="s">
        <v>94</v>
      </c>
      <c r="E16" s="16" t="s">
        <v>95</v>
      </c>
      <c r="F16" s="16" t="s">
        <v>32</v>
      </c>
      <c r="G16" s="16" t="s">
        <v>84</v>
      </c>
      <c r="H16" s="16">
        <v>1</v>
      </c>
      <c r="I16" s="16">
        <v>1</v>
      </c>
      <c r="J16" s="16" t="s">
        <v>49</v>
      </c>
      <c r="K16" s="16" t="s">
        <v>89</v>
      </c>
      <c r="L16" s="16" t="s">
        <v>90</v>
      </c>
      <c r="M16" s="11" t="s">
        <v>96</v>
      </c>
      <c r="N16" s="11">
        <v>50</v>
      </c>
      <c r="O16" s="16" t="s">
        <v>97</v>
      </c>
      <c r="P16" s="16" t="s">
        <v>98</v>
      </c>
      <c r="Q16" s="23">
        <v>132</v>
      </c>
      <c r="R16" s="23">
        <v>615</v>
      </c>
      <c r="S16" s="23">
        <v>16</v>
      </c>
      <c r="T16" s="23">
        <v>62</v>
      </c>
      <c r="U16" s="16"/>
      <c r="V16" s="11">
        <v>1</v>
      </c>
      <c r="W16" s="16" t="s">
        <v>99</v>
      </c>
    </row>
    <row r="17" ht="56" customHeight="1" spans="1:23">
      <c r="A17" s="11">
        <v>11</v>
      </c>
      <c r="B17" s="16" t="s">
        <v>28</v>
      </c>
      <c r="C17" s="11" t="s">
        <v>100</v>
      </c>
      <c r="D17" s="11" t="s">
        <v>101</v>
      </c>
      <c r="E17" s="11" t="s">
        <v>102</v>
      </c>
      <c r="F17" s="16" t="s">
        <v>32</v>
      </c>
      <c r="G17" s="16" t="s">
        <v>84</v>
      </c>
      <c r="H17" s="16">
        <v>1</v>
      </c>
      <c r="I17" s="16">
        <v>1</v>
      </c>
      <c r="J17" s="21" t="s">
        <v>34</v>
      </c>
      <c r="K17" s="21" t="s">
        <v>103</v>
      </c>
      <c r="L17" s="21" t="s">
        <v>104</v>
      </c>
      <c r="M17" s="11" t="s">
        <v>37</v>
      </c>
      <c r="N17" s="11">
        <f>35.747078-N18</f>
        <v>34.589878</v>
      </c>
      <c r="O17" s="11" t="s">
        <v>105</v>
      </c>
      <c r="P17" s="23" t="s">
        <v>106</v>
      </c>
      <c r="Q17" s="23">
        <v>69</v>
      </c>
      <c r="R17" s="23">
        <v>304</v>
      </c>
      <c r="S17" s="23">
        <v>31</v>
      </c>
      <c r="T17" s="23">
        <v>103</v>
      </c>
      <c r="U17" s="11">
        <v>1</v>
      </c>
      <c r="V17" s="11"/>
      <c r="W17" s="11" t="s">
        <v>107</v>
      </c>
    </row>
    <row r="18" ht="75" customHeight="1" spans="1:23">
      <c r="A18" s="11">
        <v>12</v>
      </c>
      <c r="B18" s="17" t="s">
        <v>28</v>
      </c>
      <c r="C18" s="17" t="s">
        <v>29</v>
      </c>
      <c r="D18" s="17" t="s">
        <v>108</v>
      </c>
      <c r="E18" s="17" t="s">
        <v>109</v>
      </c>
      <c r="F18" s="17" t="s">
        <v>32</v>
      </c>
      <c r="G18" s="17" t="s">
        <v>33</v>
      </c>
      <c r="H18" s="17">
        <v>1</v>
      </c>
      <c r="I18" s="24">
        <v>0.7</v>
      </c>
      <c r="J18" s="24" t="s">
        <v>49</v>
      </c>
      <c r="K18" s="24" t="s">
        <v>50</v>
      </c>
      <c r="L18" s="24" t="s">
        <v>51</v>
      </c>
      <c r="M18" s="24" t="s">
        <v>37</v>
      </c>
      <c r="N18" s="11">
        <v>1.1572</v>
      </c>
      <c r="O18" s="17" t="s">
        <v>110</v>
      </c>
      <c r="P18" s="25" t="s">
        <v>111</v>
      </c>
      <c r="Q18" s="30">
        <v>470</v>
      </c>
      <c r="R18" s="30">
        <v>1963</v>
      </c>
      <c r="S18" s="30">
        <v>106</v>
      </c>
      <c r="T18" s="30">
        <v>530</v>
      </c>
      <c r="U18" s="17">
        <v>1</v>
      </c>
      <c r="V18" s="11"/>
      <c r="W18" s="11" t="s">
        <v>112</v>
      </c>
    </row>
  </sheetData>
  <autoFilter ref="A5:W18"/>
  <mergeCells count="19">
    <mergeCell ref="A1:E1"/>
    <mergeCell ref="A2:W2"/>
    <mergeCell ref="A3:A5"/>
    <mergeCell ref="E3:E5"/>
    <mergeCell ref="F3:F5"/>
    <mergeCell ref="G3:G5"/>
    <mergeCell ref="J3:J5"/>
    <mergeCell ref="K3:K5"/>
    <mergeCell ref="L3:L5"/>
    <mergeCell ref="M3:M5"/>
    <mergeCell ref="N3:N5"/>
    <mergeCell ref="O3:O5"/>
    <mergeCell ref="P3:P5"/>
    <mergeCell ref="U3:U5"/>
    <mergeCell ref="V3:V5"/>
    <mergeCell ref="W3:W5"/>
    <mergeCell ref="B3:D4"/>
    <mergeCell ref="H3:I4"/>
    <mergeCell ref="Q3:T4"/>
  </mergeCells>
  <conditionalFormatting sqref="E7:E17">
    <cfRule type="duplicateValues" dxfId="0" priority="8"/>
  </conditionalFormatting>
  <printOptions horizontalCentered="1"/>
  <pageMargins left="0.314583333333333" right="0.275" top="0.472222222222222" bottom="0.393055555555556" header="0.5" footer="0.0388888888888889"/>
  <pageSetup paperSize="9" scale="76" firstPageNumber="6" fitToHeight="0" orientation="landscape" useFirstPageNumber="1" horizontalDpi="600"/>
  <headerFooter>
    <oddFooter>&amp;L-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HHHH丶</cp:lastModifiedBy>
  <dcterms:created xsi:type="dcterms:W3CDTF">2021-11-28T18:52:00Z</dcterms:created>
  <dcterms:modified xsi:type="dcterms:W3CDTF">2023-06-19T02:00:32Z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431933A7C88D4F068615402F89F699F6_13</vt:lpwstr>
  </property>
  <property fmtid="{D5CDD505-2E9C-101B-9397-08002B2CF9AE}" pid="3" name="KSOProductBuildVer">
    <vt:lpwstr>2052-10.1.0.6554</vt:lpwstr>
  </property>
</Properties>
</file>