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附件1" sheetId="3" r:id="rId1"/>
  </sheets>
  <externalReferences>
    <externalReference r:id="rId2"/>
  </externalReferences>
  <definedNames>
    <definedName name="_xlnm._FilterDatabase" localSheetId="0" hidden="1">附件1!$A$4:$M$33</definedName>
    <definedName name="_xlnm.Print_Titles" localSheetId="0">附件1!$3:$4</definedName>
  </definedNames>
  <calcPr calcId="144525" concurrentCalc="0"/>
</workbook>
</file>

<file path=xl/sharedStrings.xml><?xml version="1.0" encoding="utf-8"?>
<sst xmlns="http://schemas.openxmlformats.org/spreadsheetml/2006/main" count="156" uniqueCount="63">
  <si>
    <r>
      <t>附件</t>
    </r>
    <r>
      <rPr>
        <sz val="14"/>
        <rFont val="Times New Roman"/>
        <charset val="134"/>
      </rPr>
      <t>1</t>
    </r>
  </si>
  <si>
    <r>
      <rPr>
        <sz val="22"/>
        <rFont val="Times New Roman"/>
        <charset val="134"/>
      </rPr>
      <t>2024</t>
    </r>
    <r>
      <rPr>
        <sz val="22"/>
        <rFont val="方正小标宋简体"/>
        <charset val="134"/>
      </rPr>
      <t>年中央和自治区提前批财政衔接推进乡村振兴补助资金申请收回情况统计表</t>
    </r>
  </si>
  <si>
    <r>
      <rPr>
        <b/>
        <sz val="14"/>
        <rFont val="仿宋_GB2312"/>
        <charset val="134"/>
      </rPr>
      <t>序号</t>
    </r>
  </si>
  <si>
    <r>
      <rPr>
        <b/>
        <sz val="14"/>
        <rFont val="仿宋_GB2312"/>
        <charset val="134"/>
      </rPr>
      <t>上级资金文号</t>
    </r>
  </si>
  <si>
    <t>项目类型</t>
  </si>
  <si>
    <r>
      <rPr>
        <b/>
        <sz val="14"/>
        <rFont val="仿宋_GB2312"/>
        <charset val="134"/>
      </rPr>
      <t>县级批复文号</t>
    </r>
  </si>
  <si>
    <r>
      <rPr>
        <b/>
        <sz val="14"/>
        <rFont val="仿宋_GB2312"/>
        <charset val="134"/>
      </rPr>
      <t>项目实施单位</t>
    </r>
  </si>
  <si>
    <r>
      <rPr>
        <b/>
        <sz val="14"/>
        <rFont val="仿宋_GB2312"/>
        <charset val="134"/>
      </rPr>
      <t>项目名称</t>
    </r>
  </si>
  <si>
    <r>
      <rPr>
        <b/>
        <sz val="14"/>
        <rFont val="仿宋_GB2312"/>
        <charset val="134"/>
      </rPr>
      <t>批复金额</t>
    </r>
    <r>
      <rPr>
        <b/>
        <sz val="14"/>
        <rFont val="Times New Roman"/>
        <charset val="134"/>
      </rPr>
      <t xml:space="preserve">           </t>
    </r>
    <r>
      <rPr>
        <b/>
        <sz val="14"/>
        <rFont val="仿宋_GB2312"/>
        <charset val="134"/>
      </rPr>
      <t>（万元）</t>
    </r>
  </si>
  <si>
    <r>
      <rPr>
        <b/>
        <sz val="14"/>
        <rFont val="仿宋_GB2312"/>
        <charset val="134"/>
      </rPr>
      <t>使用金额（万元）</t>
    </r>
  </si>
  <si>
    <r>
      <rPr>
        <b/>
        <sz val="14"/>
        <rFont val="仿宋_GB2312"/>
        <charset val="134"/>
      </rPr>
      <t>收回结余资金（万元）</t>
    </r>
  </si>
  <si>
    <r>
      <rPr>
        <b/>
        <sz val="14"/>
        <rFont val="仿宋_GB2312"/>
        <charset val="134"/>
      </rPr>
      <t>年度</t>
    </r>
  </si>
  <si>
    <r>
      <rPr>
        <b/>
        <sz val="14"/>
        <rFont val="仿宋_GB2312"/>
        <charset val="134"/>
      </rPr>
      <t>备注</t>
    </r>
  </si>
  <si>
    <r>
      <rPr>
        <b/>
        <sz val="14"/>
        <rFont val="仿宋_GB2312"/>
        <charset val="134"/>
      </rPr>
      <t>总计</t>
    </r>
  </si>
  <si>
    <r>
      <rPr>
        <b/>
        <sz val="14"/>
        <rFont val="仿宋_GB2312"/>
        <charset val="134"/>
      </rPr>
      <t>中央</t>
    </r>
  </si>
  <si>
    <r>
      <rPr>
        <b/>
        <sz val="14"/>
        <rFont val="仿宋_GB2312"/>
        <charset val="134"/>
      </rPr>
      <t>自治区</t>
    </r>
  </si>
  <si>
    <r>
      <rPr>
        <b/>
        <sz val="14"/>
        <rFont val="仿宋_GB2312"/>
        <charset val="134"/>
      </rPr>
      <t>合计</t>
    </r>
  </si>
  <si>
    <t>产业发展</t>
  </si>
  <si>
    <r>
      <rPr>
        <sz val="14"/>
        <rFont val="仿宋_GB2312"/>
        <charset val="134"/>
      </rPr>
      <t>合计</t>
    </r>
  </si>
  <si>
    <r>
      <rPr>
        <sz val="14"/>
        <rFont val="仿宋_GB2312"/>
        <charset val="134"/>
      </rPr>
      <t>桂整合</t>
    </r>
    <r>
      <rPr>
        <sz val="14"/>
        <rFont val="Times New Roman"/>
        <charset val="134"/>
      </rPr>
      <t xml:space="preserve">
</t>
    </r>
    <r>
      <rPr>
        <sz val="14"/>
        <rFont val="仿宋_GB2312"/>
        <charset val="134"/>
      </rPr>
      <t>〔</t>
    </r>
    <r>
      <rPr>
        <sz val="14"/>
        <rFont val="Times New Roman"/>
        <charset val="134"/>
      </rPr>
      <t>2023</t>
    </r>
    <r>
      <rPr>
        <sz val="14"/>
        <rFont val="仿宋_GB2312"/>
        <charset val="134"/>
      </rPr>
      <t>〕</t>
    </r>
    <r>
      <rPr>
        <sz val="14"/>
        <rFont val="Times New Roman"/>
        <charset val="134"/>
      </rPr>
      <t>35</t>
    </r>
    <r>
      <rPr>
        <sz val="14"/>
        <rFont val="仿宋_GB2312"/>
        <charset val="134"/>
      </rPr>
      <t>号</t>
    </r>
  </si>
  <si>
    <r>
      <rPr>
        <sz val="14"/>
        <rFont val="仿宋_GB2312"/>
        <charset val="134"/>
      </rPr>
      <t>昭政办函</t>
    </r>
    <r>
      <rPr>
        <sz val="14"/>
        <rFont val="Times New Roman"/>
        <charset val="134"/>
      </rPr>
      <t xml:space="preserve">
</t>
    </r>
    <r>
      <rPr>
        <sz val="14"/>
        <rFont val="仿宋_GB2312"/>
        <charset val="134"/>
      </rPr>
      <t>〔</t>
    </r>
    <r>
      <rPr>
        <sz val="14"/>
        <rFont val="Times New Roman"/>
        <charset val="134"/>
      </rPr>
      <t>2024</t>
    </r>
    <r>
      <rPr>
        <sz val="14"/>
        <rFont val="仿宋_GB2312"/>
        <charset val="134"/>
      </rPr>
      <t>〕</t>
    </r>
    <r>
      <rPr>
        <sz val="14"/>
        <rFont val="Times New Roman"/>
        <charset val="134"/>
      </rPr>
      <t>5</t>
    </r>
    <r>
      <rPr>
        <sz val="14"/>
        <rFont val="仿宋_GB2312"/>
        <charset val="134"/>
      </rPr>
      <t>号</t>
    </r>
  </si>
  <si>
    <r>
      <rPr>
        <sz val="14"/>
        <rFont val="仿宋_GB2312"/>
        <charset val="134"/>
      </rPr>
      <t>马江镇人民政府</t>
    </r>
  </si>
  <si>
    <r>
      <rPr>
        <sz val="14"/>
        <rFont val="仿宋_GB2312"/>
        <charset val="134"/>
      </rPr>
      <t>江塘村花冲口至北马路口公路两侧茶叶种植基地项目</t>
    </r>
  </si>
  <si>
    <r>
      <rPr>
        <sz val="14"/>
        <color indexed="8"/>
        <rFont val="仿宋_GB2312"/>
        <charset val="134"/>
      </rPr>
      <t>用地无法解决，项目无法实施</t>
    </r>
  </si>
  <si>
    <r>
      <rPr>
        <sz val="14"/>
        <rFont val="仿宋_GB2312"/>
        <charset val="134"/>
      </rPr>
      <t>白梅村委到湾岛村委公路两侧茶叶种植基地项目</t>
    </r>
  </si>
  <si>
    <r>
      <rPr>
        <sz val="14"/>
        <rFont val="仿宋_GB2312"/>
        <charset val="134"/>
      </rPr>
      <t>白梅村茶叶种植基地</t>
    </r>
  </si>
  <si>
    <r>
      <rPr>
        <sz val="14"/>
        <rFont val="仿宋_GB2312"/>
        <charset val="134"/>
      </rPr>
      <t>桂民宗发〔</t>
    </r>
    <r>
      <rPr>
        <sz val="14"/>
        <rFont val="Times New Roman"/>
        <charset val="134"/>
      </rPr>
      <t>2023</t>
    </r>
    <r>
      <rPr>
        <sz val="14"/>
        <rFont val="仿宋_GB2312"/>
        <charset val="134"/>
      </rPr>
      <t>〕</t>
    </r>
    <r>
      <rPr>
        <sz val="14"/>
        <rFont val="Times New Roman"/>
        <charset val="134"/>
      </rPr>
      <t>230</t>
    </r>
    <r>
      <rPr>
        <sz val="14"/>
        <rFont val="仿宋_GB2312"/>
        <charset val="134"/>
      </rPr>
      <t>号</t>
    </r>
  </si>
  <si>
    <r>
      <rPr>
        <sz val="14"/>
        <rFont val="仿宋_GB2312"/>
        <charset val="134"/>
      </rPr>
      <t>县民族宗教事务局</t>
    </r>
  </si>
  <si>
    <r>
      <rPr>
        <sz val="14"/>
        <color theme="1"/>
        <rFont val="仿宋_GB2312"/>
        <charset val="134"/>
      </rPr>
      <t>大挽水库至八角山油茶，沙糖桔，肉牛养殖基地产业路</t>
    </r>
  </si>
  <si>
    <r>
      <rPr>
        <sz val="14"/>
        <rFont val="仿宋_GB2312"/>
        <charset val="134"/>
      </rPr>
      <t>实地测量与财评有差距</t>
    </r>
  </si>
  <si>
    <r>
      <rPr>
        <sz val="14"/>
        <rFont val="仿宋_GB2312"/>
        <charset val="134"/>
      </rPr>
      <t>桂民宗发</t>
    </r>
    <r>
      <rPr>
        <sz val="14"/>
        <rFont val="Times New Roman"/>
        <charset val="134"/>
      </rPr>
      <t xml:space="preserve">
</t>
    </r>
    <r>
      <rPr>
        <sz val="14"/>
        <rFont val="仿宋_GB2312"/>
        <charset val="134"/>
      </rPr>
      <t>〔</t>
    </r>
    <r>
      <rPr>
        <sz val="14"/>
        <rFont val="Times New Roman"/>
        <charset val="134"/>
      </rPr>
      <t>2023</t>
    </r>
    <r>
      <rPr>
        <sz val="14"/>
        <rFont val="仿宋_GB2312"/>
        <charset val="134"/>
      </rPr>
      <t>〕</t>
    </r>
    <r>
      <rPr>
        <sz val="14"/>
        <rFont val="Times New Roman"/>
        <charset val="134"/>
      </rPr>
      <t>230</t>
    </r>
    <r>
      <rPr>
        <sz val="14"/>
        <rFont val="仿宋_GB2312"/>
        <charset val="134"/>
      </rPr>
      <t>号</t>
    </r>
  </si>
  <si>
    <r>
      <rPr>
        <sz val="14"/>
        <color theme="1"/>
        <rFont val="仿宋_GB2312"/>
        <charset val="134"/>
      </rPr>
      <t>富罗镇瑶山村双头茶叶产业路</t>
    </r>
  </si>
  <si>
    <r>
      <rPr>
        <sz val="14"/>
        <rFont val="仿宋_GB2312"/>
        <charset val="134"/>
      </rPr>
      <t>结算后金额</t>
    </r>
  </si>
  <si>
    <r>
      <rPr>
        <sz val="14"/>
        <color theme="1"/>
        <rFont val="仿宋_GB2312"/>
        <charset val="134"/>
      </rPr>
      <t>马江镇湾岛村大段组茶叶、八角产业路硬化工程（续建）（三期）</t>
    </r>
  </si>
  <si>
    <r>
      <rPr>
        <sz val="14"/>
        <color theme="1"/>
        <rFont val="仿宋_GB2312"/>
        <charset val="134"/>
      </rPr>
      <t>熊埠村底冲沃柑、油茶产业路工程（续建）（二期）</t>
    </r>
  </si>
  <si>
    <r>
      <rPr>
        <sz val="14"/>
        <color theme="1"/>
        <rFont val="仿宋_GB2312"/>
        <charset val="134"/>
      </rPr>
      <t>文竹村茶叶产业路工程（续建）</t>
    </r>
  </si>
  <si>
    <r>
      <rPr>
        <sz val="14"/>
        <rFont val="仿宋_GB2312"/>
        <charset val="134"/>
      </rPr>
      <t>申报项目未进行实地测量，申报金额过大</t>
    </r>
  </si>
  <si>
    <r>
      <rPr>
        <sz val="14"/>
        <color theme="1"/>
        <rFont val="仿宋_GB2312"/>
        <charset val="134"/>
      </rPr>
      <t>下六背至角口茶叶、柑橘产业基地配套设施项目</t>
    </r>
  </si>
  <si>
    <r>
      <rPr>
        <sz val="14"/>
        <color theme="1"/>
        <rFont val="仿宋_GB2312"/>
        <charset val="134"/>
      </rPr>
      <t>十二亩优质稻产业路</t>
    </r>
  </si>
  <si>
    <r>
      <rPr>
        <sz val="14"/>
        <color theme="1"/>
        <rFont val="仿宋_GB2312"/>
        <charset val="134"/>
      </rPr>
      <t>樟木林镇永发家庭农场韭菜苔种植产业路道路</t>
    </r>
  </si>
  <si>
    <r>
      <rPr>
        <sz val="14"/>
        <color theme="1"/>
        <rFont val="仿宋_GB2312"/>
        <charset val="134"/>
      </rPr>
      <t>江口村香芋产业链加工基地产业道路</t>
    </r>
  </si>
  <si>
    <r>
      <rPr>
        <sz val="14"/>
        <color theme="1"/>
        <rFont val="仿宋_GB2312"/>
        <charset val="134"/>
      </rPr>
      <t>黄胆村灵芝种植基地连接道路建设工程</t>
    </r>
  </si>
  <si>
    <r>
      <rPr>
        <sz val="14"/>
        <rFont val="仿宋_GB2312"/>
        <charset val="134"/>
      </rPr>
      <t>县农业农村局</t>
    </r>
  </si>
  <si>
    <r>
      <rPr>
        <sz val="14"/>
        <rFont val="仿宋_GB2312"/>
        <charset val="134"/>
      </rPr>
      <t>木格乡高车村焦麻垌农水稻产业配套项目</t>
    </r>
  </si>
  <si>
    <r>
      <rPr>
        <sz val="14"/>
        <rFont val="仿宋_GB2312"/>
        <charset val="134"/>
      </rPr>
      <t>鹿坡村仰天、鸭冲、同这等</t>
    </r>
    <r>
      <rPr>
        <sz val="14"/>
        <rFont val="Times New Roman"/>
        <charset val="134"/>
      </rPr>
      <t>8</t>
    </r>
    <r>
      <rPr>
        <sz val="14"/>
        <rFont val="仿宋_GB2312"/>
        <charset val="134"/>
      </rPr>
      <t>处水稻产业配套续建项目</t>
    </r>
  </si>
  <si>
    <t>基础设施</t>
  </si>
  <si>
    <r>
      <rPr>
        <sz val="14"/>
        <rFont val="仿宋_GB2312"/>
        <charset val="134"/>
      </rPr>
      <t>黄姚镇人民政府</t>
    </r>
  </si>
  <si>
    <r>
      <rPr>
        <sz val="14"/>
        <rFont val="仿宋_GB2312"/>
        <charset val="134"/>
      </rPr>
      <t>巩桥村石塔寨头至木西崆车田道路硬化项目</t>
    </r>
  </si>
  <si>
    <r>
      <rPr>
        <sz val="14"/>
        <rFont val="仿宋_GB2312"/>
        <charset val="134"/>
      </rPr>
      <t>原项目计划硬化道路长</t>
    </r>
    <r>
      <rPr>
        <sz val="14"/>
        <rFont val="Times New Roman"/>
        <charset val="134"/>
      </rPr>
      <t>1200</t>
    </r>
    <r>
      <rPr>
        <sz val="14"/>
        <rFont val="仿宋_GB2312"/>
        <charset val="134"/>
      </rPr>
      <t>米、路面宽</t>
    </r>
    <r>
      <rPr>
        <sz val="14"/>
        <rFont val="Times New Roman"/>
        <charset val="134"/>
      </rPr>
      <t>3</t>
    </r>
    <r>
      <rPr>
        <sz val="14"/>
        <rFont val="仿宋_GB2312"/>
        <charset val="134"/>
      </rPr>
      <t>米，因用地问题，实际可硬化道路长</t>
    </r>
    <r>
      <rPr>
        <sz val="14"/>
        <rFont val="Times New Roman"/>
        <charset val="134"/>
      </rPr>
      <t>810</t>
    </r>
    <r>
      <rPr>
        <sz val="14"/>
        <rFont val="仿宋_GB2312"/>
        <charset val="134"/>
      </rPr>
      <t>米、路面宽</t>
    </r>
    <r>
      <rPr>
        <sz val="14"/>
        <rFont val="Times New Roman"/>
        <charset val="134"/>
      </rPr>
      <t>3</t>
    </r>
    <r>
      <rPr>
        <sz val="14"/>
        <rFont val="仿宋_GB2312"/>
        <charset val="134"/>
      </rPr>
      <t>米，合理设置边沟、错车道等</t>
    </r>
  </si>
  <si>
    <r>
      <rPr>
        <sz val="14"/>
        <color theme="1"/>
        <rFont val="仿宋_GB2312"/>
        <charset val="134"/>
      </rPr>
      <t>新中村黄村街到古盘村木浪屯村主干道维修拓宽工程</t>
    </r>
  </si>
  <si>
    <r>
      <rPr>
        <sz val="14"/>
        <color theme="1"/>
        <rFont val="仿宋_GB2312"/>
        <charset val="134"/>
      </rPr>
      <t>长院田至观音庙下村道</t>
    </r>
  </si>
  <si>
    <r>
      <rPr>
        <sz val="14"/>
        <color theme="1"/>
        <rFont val="仿宋_GB2312"/>
        <charset val="134"/>
      </rPr>
      <t>罗兰路段拓宽硬化</t>
    </r>
  </si>
  <si>
    <r>
      <rPr>
        <sz val="14"/>
        <color theme="1"/>
        <rFont val="仿宋_GB2312"/>
        <charset val="134"/>
      </rPr>
      <t>走马村新坪小组防洪堤建设项目</t>
    </r>
  </si>
  <si>
    <r>
      <rPr>
        <sz val="14"/>
        <color theme="1"/>
        <rFont val="仿宋_GB2312"/>
        <charset val="134"/>
      </rPr>
      <t>双桥片饮水安全巩固提升工程</t>
    </r>
  </si>
  <si>
    <r>
      <rPr>
        <sz val="14"/>
        <rFont val="仿宋_GB2312"/>
        <charset val="134"/>
      </rPr>
      <t>昭平镇人民政府</t>
    </r>
  </si>
  <si>
    <r>
      <rPr>
        <sz val="14"/>
        <rFont val="仿宋_GB2312"/>
        <charset val="134"/>
      </rPr>
      <t>福登村岭棒组道路硬化</t>
    </r>
  </si>
  <si>
    <r>
      <rPr>
        <sz val="14"/>
        <rFont val="仿宋_GB2312"/>
        <charset val="134"/>
      </rPr>
      <t>群众已经自筹资金硬化了</t>
    </r>
  </si>
  <si>
    <r>
      <rPr>
        <sz val="14"/>
        <rFont val="仿宋_GB2312"/>
        <charset val="134"/>
      </rPr>
      <t>县生态移民发展中心</t>
    </r>
  </si>
  <si>
    <r>
      <rPr>
        <sz val="14"/>
        <rFont val="仿宋_GB2312"/>
        <charset val="134"/>
      </rPr>
      <t>马江镇安置区基础配套设施工程</t>
    </r>
  </si>
  <si>
    <r>
      <rPr>
        <sz val="14"/>
        <rFont val="仿宋_GB2312"/>
        <charset val="134"/>
      </rPr>
      <t>谋划项目时预计投资与财评有出入</t>
    </r>
  </si>
  <si>
    <r>
      <rPr>
        <sz val="14"/>
        <rFont val="仿宋_GB2312"/>
        <charset val="134"/>
      </rPr>
      <t>樟木林镇安置区基础配套设施工程</t>
    </r>
  </si>
  <si>
    <r>
      <rPr>
        <sz val="14"/>
        <rFont val="仿宋_GB2312"/>
        <charset val="134"/>
      </rPr>
      <t>昭平镇安置区基础配套设施工程</t>
    </r>
  </si>
  <si>
    <r>
      <rPr>
        <sz val="14"/>
        <rFont val="仿宋_GB2312"/>
        <charset val="134"/>
      </rPr>
      <t>黄姚镇安置区基础配套设施工程</t>
    </r>
  </si>
</sst>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41">
    <font>
      <sz val="11"/>
      <color theme="1"/>
      <name val="宋体"/>
      <charset val="134"/>
      <scheme val="minor"/>
    </font>
    <font>
      <sz val="14"/>
      <name val="宋体"/>
      <charset val="134"/>
      <scheme val="minor"/>
    </font>
    <font>
      <sz val="14"/>
      <name val="黑体"/>
      <charset val="134"/>
    </font>
    <font>
      <b/>
      <sz val="14"/>
      <name val="仿宋_GB2312"/>
      <charset val="134"/>
    </font>
    <font>
      <sz val="14"/>
      <name val="仿宋_GB2312"/>
      <charset val="134"/>
    </font>
    <font>
      <sz val="11"/>
      <name val="宋体"/>
      <charset val="134"/>
      <scheme val="minor"/>
    </font>
    <font>
      <sz val="11"/>
      <name val="仿宋_GB2312"/>
      <charset val="134"/>
    </font>
    <font>
      <sz val="11"/>
      <name val="Times New Roman"/>
      <charset val="134"/>
    </font>
    <font>
      <sz val="22"/>
      <name val="Times New Roman"/>
      <charset val="134"/>
    </font>
    <font>
      <sz val="22"/>
      <name val="仿宋_GB2312"/>
      <charset val="134"/>
    </font>
    <font>
      <b/>
      <sz val="14"/>
      <name val="Times New Roman"/>
      <charset val="134"/>
    </font>
    <font>
      <sz val="14"/>
      <name val="Times New Roman"/>
      <charset val="134"/>
    </font>
    <font>
      <sz val="14"/>
      <color theme="1"/>
      <name val="Times New Roman"/>
      <charset val="134"/>
    </font>
    <font>
      <sz val="14"/>
      <color theme="1"/>
      <name val="Times New Roman"/>
      <charset val="0"/>
    </font>
    <font>
      <sz val="14"/>
      <color indexed="8"/>
      <name val="Times New Roman"/>
      <charset val="134"/>
    </font>
    <font>
      <sz val="11"/>
      <color theme="1"/>
      <name val="宋体"/>
      <charset val="0"/>
      <scheme val="minor"/>
    </font>
    <font>
      <sz val="11"/>
      <color theme="0"/>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rgb="FFFA7D00"/>
      <name val="宋体"/>
      <charset val="0"/>
      <scheme val="minor"/>
    </font>
    <font>
      <b/>
      <sz val="11"/>
      <color rgb="FFFFFFFF"/>
      <name val="宋体"/>
      <charset val="0"/>
      <scheme val="minor"/>
    </font>
    <font>
      <b/>
      <sz val="11"/>
      <color rgb="FF3F3F3F"/>
      <name val="宋体"/>
      <charset val="0"/>
      <scheme val="minor"/>
    </font>
    <font>
      <b/>
      <sz val="11"/>
      <color theme="1"/>
      <name val="宋体"/>
      <charset val="0"/>
      <scheme val="minor"/>
    </font>
    <font>
      <sz val="12"/>
      <name val="宋体"/>
      <charset val="134"/>
    </font>
    <font>
      <i/>
      <sz val="11"/>
      <color rgb="FF7F7F7F"/>
      <name val="宋体"/>
      <charset val="0"/>
      <scheme val="minor"/>
    </font>
    <font>
      <b/>
      <sz val="11"/>
      <color rgb="FFFA7D00"/>
      <name val="宋体"/>
      <charset val="0"/>
      <scheme val="minor"/>
    </font>
    <font>
      <b/>
      <sz val="11"/>
      <color theme="3"/>
      <name val="宋体"/>
      <charset val="134"/>
      <scheme val="minor"/>
    </font>
    <font>
      <sz val="9"/>
      <name val="宋体"/>
      <charset val="134"/>
    </font>
    <font>
      <sz val="10"/>
      <name val="Arial"/>
      <charset val="134"/>
    </font>
    <font>
      <b/>
      <sz val="13"/>
      <color theme="3"/>
      <name val="宋体"/>
      <charset val="134"/>
      <scheme val="minor"/>
    </font>
    <font>
      <u/>
      <sz val="11"/>
      <color rgb="FF0000FF"/>
      <name val="宋体"/>
      <charset val="0"/>
      <scheme val="minor"/>
    </font>
    <font>
      <sz val="11"/>
      <color rgb="FFFF0000"/>
      <name val="宋体"/>
      <charset val="0"/>
      <scheme val="minor"/>
    </font>
    <font>
      <sz val="11"/>
      <name val="宋体"/>
      <charset val="134"/>
    </font>
    <font>
      <b/>
      <sz val="15"/>
      <color theme="3"/>
      <name val="宋体"/>
      <charset val="134"/>
      <scheme val="minor"/>
    </font>
    <font>
      <sz val="11"/>
      <color rgb="FF9C0006"/>
      <name val="宋体"/>
      <charset val="0"/>
      <scheme val="minor"/>
    </font>
    <font>
      <u/>
      <sz val="11"/>
      <color rgb="FF800080"/>
      <name val="宋体"/>
      <charset val="0"/>
      <scheme val="minor"/>
    </font>
    <font>
      <sz val="11"/>
      <color rgb="FF3F3F76"/>
      <name val="宋体"/>
      <charset val="0"/>
      <scheme val="minor"/>
    </font>
    <font>
      <sz val="22"/>
      <name val="方正小标宋简体"/>
      <charset val="134"/>
    </font>
    <font>
      <sz val="14"/>
      <color indexed="8"/>
      <name val="仿宋_GB2312"/>
      <charset val="134"/>
    </font>
    <font>
      <sz val="14"/>
      <color theme="1"/>
      <name val="仿宋_GB2312"/>
      <charset val="134"/>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5" tint="0.599993896298105"/>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6"/>
        <bgColor indexed="64"/>
      </patternFill>
    </fill>
    <fill>
      <patternFill patternType="solid">
        <fgColor theme="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399975585192419"/>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s>
  <cellStyleXfs count="59">
    <xf numFmtId="0" fontId="0" fillId="0" borderId="0">
      <alignment vertical="center"/>
    </xf>
    <xf numFmtId="0" fontId="29" fillId="0" borderId="0"/>
    <xf numFmtId="0" fontId="28" fillId="0" borderId="0">
      <alignment vertical="center"/>
    </xf>
    <xf numFmtId="0" fontId="0" fillId="0" borderId="0">
      <alignment vertical="center"/>
    </xf>
    <xf numFmtId="0" fontId="15" fillId="19"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5" fillId="27"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24" fillId="0" borderId="0"/>
    <xf numFmtId="0" fontId="16" fillId="14"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27" fillId="0" borderId="13"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3" fillId="0" borderId="1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0" fillId="0" borderId="1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6" fillId="18"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33" fillId="0" borderId="0">
      <alignment vertical="center"/>
    </xf>
    <xf numFmtId="0" fontId="15" fillId="24" borderId="0" applyNumberFormat="false" applyBorder="false" applyAlignment="false" applyProtection="false">
      <alignment vertical="center"/>
    </xf>
    <xf numFmtId="0" fontId="0" fillId="0" borderId="0">
      <alignment vertical="center"/>
    </xf>
    <xf numFmtId="0" fontId="16" fillId="26" borderId="0" applyNumberFormat="false" applyBorder="false" applyAlignment="false" applyProtection="false">
      <alignment vertical="center"/>
    </xf>
    <xf numFmtId="0" fontId="34" fillId="0" borderId="14"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15" fillId="2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28" borderId="0" applyNumberFormat="false" applyBorder="false" applyAlignment="false" applyProtection="false">
      <alignment vertical="center"/>
    </xf>
    <xf numFmtId="0" fontId="26" fillId="12" borderId="12" applyNumberFormat="false" applyAlignment="false" applyProtection="false">
      <alignment vertical="center"/>
    </xf>
    <xf numFmtId="0" fontId="3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6" fillId="23"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0" fontId="24" fillId="0" borderId="0"/>
    <xf numFmtId="0" fontId="16" fillId="13" borderId="0" applyNumberFormat="false" applyBorder="false" applyAlignment="false" applyProtection="false">
      <alignment vertical="center"/>
    </xf>
    <xf numFmtId="0" fontId="37" fillId="30" borderId="12" applyNumberFormat="false" applyAlignment="false" applyProtection="false">
      <alignment vertical="center"/>
    </xf>
    <xf numFmtId="0" fontId="22" fillId="12" borderId="10" applyNumberFormat="false" applyAlignment="false" applyProtection="false">
      <alignment vertical="center"/>
    </xf>
    <xf numFmtId="0" fontId="21" fillId="11" borderId="9" applyNumberFormat="false" applyAlignment="false" applyProtection="false">
      <alignment vertical="center"/>
    </xf>
    <xf numFmtId="0" fontId="20" fillId="0" borderId="8" applyNumberFormat="false" applyFill="false" applyAlignment="false" applyProtection="false">
      <alignment vertical="center"/>
    </xf>
    <xf numFmtId="0" fontId="16" fillId="9" borderId="0" applyNumberFormat="false" applyBorder="false" applyAlignment="false" applyProtection="false">
      <alignment vertical="center"/>
    </xf>
    <xf numFmtId="0" fontId="0" fillId="0" borderId="0">
      <alignment vertical="center"/>
    </xf>
    <xf numFmtId="0" fontId="16" fillId="32" borderId="0" applyNumberFormat="false" applyBorder="false" applyAlignment="false" applyProtection="false">
      <alignment vertical="center"/>
    </xf>
    <xf numFmtId="0" fontId="0" fillId="8" borderId="7"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6" fillId="21" borderId="0" applyNumberFormat="false" applyBorder="false" applyAlignment="false" applyProtection="false">
      <alignment vertical="center"/>
    </xf>
    <xf numFmtId="0" fontId="0" fillId="0" borderId="0">
      <alignment vertical="center"/>
    </xf>
    <xf numFmtId="0" fontId="17" fillId="5"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35" fillId="29"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0" fillId="0" borderId="0">
      <alignment vertical="center"/>
    </xf>
    <xf numFmtId="0" fontId="16" fillId="10"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6" fillId="16" borderId="0" applyNumberFormat="false" applyBorder="false" applyAlignment="false" applyProtection="false">
      <alignment vertical="center"/>
    </xf>
  </cellStyleXfs>
  <cellXfs count="33">
    <xf numFmtId="0" fontId="0" fillId="0" borderId="0" xfId="0">
      <alignment vertical="center"/>
    </xf>
    <xf numFmtId="0" fontId="1" fillId="0" borderId="0" xfId="0" applyFont="true" applyFill="true">
      <alignment vertical="center"/>
    </xf>
    <xf numFmtId="0" fontId="2" fillId="0" borderId="0" xfId="0" applyFont="true" applyFill="true" applyAlignment="true">
      <alignment horizontal="center" vertical="center" wrapText="true"/>
    </xf>
    <xf numFmtId="0" fontId="3" fillId="0" borderId="0" xfId="0" applyFont="true" applyFill="true" applyAlignment="true">
      <alignment horizontal="center" vertical="center" wrapText="true"/>
    </xf>
    <xf numFmtId="0" fontId="4" fillId="0" borderId="0" xfId="0" applyFont="true" applyFill="true" applyAlignment="true">
      <alignment horizontal="center" vertical="center" wrapText="true"/>
    </xf>
    <xf numFmtId="0" fontId="4" fillId="0" borderId="0" xfId="0" applyFont="true" applyFill="true">
      <alignment vertical="center"/>
    </xf>
    <xf numFmtId="0" fontId="5" fillId="0" borderId="0" xfId="0" applyFont="true" applyFill="true">
      <alignment vertical="center"/>
    </xf>
    <xf numFmtId="0" fontId="6" fillId="0" borderId="0" xfId="0" applyFont="true" applyFill="true">
      <alignment vertical="center"/>
    </xf>
    <xf numFmtId="0" fontId="2" fillId="0" borderId="0" xfId="0" applyFont="true" applyFill="true">
      <alignment vertical="center"/>
    </xf>
    <xf numFmtId="0" fontId="7" fillId="0" borderId="0" xfId="0" applyFont="true" applyFill="true">
      <alignment vertical="center"/>
    </xf>
    <xf numFmtId="0" fontId="8" fillId="0" borderId="0" xfId="0" applyFont="true" applyFill="true" applyAlignment="true">
      <alignment horizontal="center" vertical="center"/>
    </xf>
    <xf numFmtId="0" fontId="9" fillId="0" borderId="0" xfId="0" applyFont="true" applyFill="true" applyAlignment="true">
      <alignment horizontal="center" vertical="center"/>
    </xf>
    <xf numFmtId="0" fontId="10"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11" fillId="0" borderId="1" xfId="0" applyNumberFormat="true"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2" fillId="0" borderId="1" xfId="0" applyNumberFormat="true" applyFont="true" applyFill="true" applyBorder="true" applyAlignment="true">
      <alignment horizontal="center" vertical="center" wrapText="true"/>
    </xf>
    <xf numFmtId="0" fontId="12" fillId="0" borderId="1" xfId="2" applyNumberFormat="true" applyFont="true" applyFill="true" applyBorder="true" applyAlignment="true">
      <alignment horizontal="center" vertical="center" wrapText="true"/>
    </xf>
    <xf numFmtId="0" fontId="12" fillId="0" borderId="1" xfId="21" applyFont="true" applyFill="true" applyBorder="true" applyAlignment="true">
      <alignment horizontal="center" vertical="center" wrapText="true"/>
    </xf>
    <xf numFmtId="0" fontId="13" fillId="0" borderId="1" xfId="0" applyNumberFormat="true" applyFont="true" applyFill="true" applyBorder="true" applyAlignment="true">
      <alignment horizontal="center" vertical="center" wrapText="true"/>
    </xf>
    <xf numFmtId="0" fontId="12" fillId="0" borderId="1" xfId="0" applyNumberFormat="true" applyFont="true" applyFill="true" applyBorder="true" applyAlignment="true">
      <alignment horizontal="center" vertical="center"/>
    </xf>
    <xf numFmtId="0" fontId="11" fillId="0" borderId="1" xfId="2" applyNumberFormat="true" applyFont="true" applyFill="true" applyBorder="true" applyAlignment="true">
      <alignment horizontal="center" vertical="center" wrapText="true"/>
    </xf>
    <xf numFmtId="0" fontId="11" fillId="0" borderId="1" xfId="0" applyFont="true" applyFill="true" applyBorder="true" applyAlignment="true">
      <alignment horizontal="center" vertical="center"/>
    </xf>
    <xf numFmtId="0" fontId="10" fillId="0" borderId="4" xfId="0" applyFont="true" applyFill="true" applyBorder="true" applyAlignment="true">
      <alignment horizontal="center" vertical="center" wrapText="true"/>
    </xf>
    <xf numFmtId="0" fontId="10" fillId="0" borderId="5" xfId="0" applyFont="true" applyFill="true" applyBorder="true" applyAlignment="true">
      <alignment horizontal="center" vertical="center" wrapText="true"/>
    </xf>
    <xf numFmtId="0" fontId="10" fillId="0" borderId="6" xfId="0"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14" fillId="0" borderId="1" xfId="0" applyFont="true" applyFill="true" applyBorder="true" applyAlignment="true">
      <alignment horizontal="center" vertical="center" wrapText="true"/>
    </xf>
    <xf numFmtId="0" fontId="11" fillId="0" borderId="1" xfId="0" applyFont="true" applyFill="true" applyBorder="true" applyAlignment="true">
      <alignment vertical="center" wrapText="true"/>
    </xf>
  </cellXfs>
  <cellStyles count="59">
    <cellStyle name="常规" xfId="0" builtinId="0"/>
    <cellStyle name="常规_Sheet1_1" xfId="1"/>
    <cellStyle name="常规_Sheet1" xfId="2"/>
    <cellStyle name="常规 8" xfId="3"/>
    <cellStyle name="40% - 强调文字颜色 6" xfId="4" builtinId="51"/>
    <cellStyle name="20% - 强调文字颜色 6" xfId="5" builtinId="50"/>
    <cellStyle name="强调文字颜色 6" xfId="6" builtinId="49"/>
    <cellStyle name="40% - 强调文字颜色 5" xfId="7" builtinId="47"/>
    <cellStyle name="20% - 强调文字颜色 5" xfId="8" builtinId="46"/>
    <cellStyle name="常规 10" xfId="9"/>
    <cellStyle name="强调文字颜色 5" xfId="10" builtinId="45"/>
    <cellStyle name="40% - 强调文字颜色 4" xfId="11" builtinId="43"/>
    <cellStyle name="标题 3" xfId="12" builtinId="18"/>
    <cellStyle name="解释性文本" xfId="13" builtinId="53"/>
    <cellStyle name="汇总" xfId="14" builtinId="25"/>
    <cellStyle name="百分比" xfId="15" builtinId="5"/>
    <cellStyle name="千位分隔" xfId="16" builtinId="3"/>
    <cellStyle name="标题 2" xfId="17" builtinId="17"/>
    <cellStyle name="货币[0]" xfId="18" builtinId="7"/>
    <cellStyle name="60% - 强调文字颜色 4" xfId="19" builtinId="44"/>
    <cellStyle name="警告文本" xfId="20" builtinId="11"/>
    <cellStyle name="Normal" xfId="21"/>
    <cellStyle name="20% - 强调文字颜色 2" xfId="22" builtinId="34"/>
    <cellStyle name="常规 5" xfId="23"/>
    <cellStyle name="60% - 强调文字颜色 5" xfId="24" builtinId="48"/>
    <cellStyle name="标题 1" xfId="25" builtinId="16"/>
    <cellStyle name="超链接" xfId="26" builtinId="8"/>
    <cellStyle name="20% - 强调文字颜色 3" xfId="27" builtinId="38"/>
    <cellStyle name="货币" xfId="28" builtinId="4"/>
    <cellStyle name="20% - 强调文字颜色 4" xfId="29" builtinId="42"/>
    <cellStyle name="计算" xfId="30" builtinId="22"/>
    <cellStyle name="已访问的超链接" xfId="31" builtinId="9"/>
    <cellStyle name="千位分隔[0]" xfId="32" builtinId="6"/>
    <cellStyle name="强调文字颜色 4" xfId="33" builtinId="41"/>
    <cellStyle name="40% - 强调文字颜色 3" xfId="34" builtinId="39"/>
    <cellStyle name="常规 6" xfId="35"/>
    <cellStyle name="60% - 强调文字颜色 6" xfId="36" builtinId="52"/>
    <cellStyle name="输入" xfId="37" builtinId="20"/>
    <cellStyle name="输出" xfId="38" builtinId="21"/>
    <cellStyle name="检查单元格" xfId="39" builtinId="23"/>
    <cellStyle name="链接单元格" xfId="40" builtinId="24"/>
    <cellStyle name="60% - 强调文字颜色 1" xfId="41" builtinId="32"/>
    <cellStyle name="常规 3" xfId="42"/>
    <cellStyle name="60% - 强调文字颜色 3" xfId="43" builtinId="40"/>
    <cellStyle name="注释" xfId="44" builtinId="10"/>
    <cellStyle name="标题" xfId="45" builtinId="15"/>
    <cellStyle name="好" xfId="46" builtinId="26"/>
    <cellStyle name="标题 4" xfId="47" builtinId="19"/>
    <cellStyle name="强调文字颜色 1" xfId="48" builtinId="29"/>
    <cellStyle name="常规 36" xfId="49"/>
    <cellStyle name="适中" xfId="50" builtinId="28"/>
    <cellStyle name="20% - 强调文字颜色 1" xfId="51" builtinId="30"/>
    <cellStyle name="差" xfId="52" builtinId="27"/>
    <cellStyle name="强调文字颜色 2" xfId="53" builtinId="33"/>
    <cellStyle name="40% - 强调文字颜色 1" xfId="54" builtinId="31"/>
    <cellStyle name="常规 2" xfId="55"/>
    <cellStyle name="60% - 强调文字颜色 2" xfId="56" builtinId="36"/>
    <cellStyle name="40% - 强调文字颜色 2" xfId="57" builtinId="35"/>
    <cellStyle name="强调文字颜色 3" xfId="58" builtinId="37"/>
  </cellStyles>
  <dxfs count="1">
    <dxf>
      <fill>
        <patternFill patternType="solid">
          <bgColor rgb="FFFF9900"/>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gxxc/Desktop/&#26032;&#24314;&#25991;&#20214;&#22841;1/&#26157;&#24179;&#21439;&#20154;&#27665;&#25919;&#24220;&#21150;&#20844;&#23460;&#20851;&#20110;&#25910;&#22238;&#37096;&#20998;2024&#24180;&#24230;&#20013;&#22830;&#21644;&#33258;&#27835;&#21306;&#25552;&#21069;&#25209;&#36130;&#25919;&#34900;&#25509;&#25512;&#36827;&#20065;&#26449;&#25391;&#20852;&#34917;&#21161;&#36164;&#37329;&#24182;&#37325;&#26032;&#23433;&#25490;&#20351;&#29992;&#21450;&#35843;&#25972;&#37096;&#20998;&#39033;&#30446;&#35745;&#21010;&#30340;&#25209;&#22797;//Users/Administrator/Desktop/&#26157;&#24179;&#21439;2024&#24180;&#25552;&#21069;&#25209;&#34900;&#25509;&#36164;&#37329;&#39033;&#30446;&#27719;&#24635;&#34920;(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ow r="5">
          <cell r="E5" t="str">
            <v>2024年“雨露计划”补助</v>
          </cell>
          <cell r="F5" t="str">
            <v>新建</v>
          </cell>
          <cell r="G5" t="str">
            <v>个</v>
          </cell>
          <cell r="H5" t="str">
            <v>个</v>
          </cell>
          <cell r="I5">
            <v>1</v>
          </cell>
          <cell r="J5" t="str">
            <v>巩固三保障成果</v>
          </cell>
        </row>
        <row r="6">
          <cell r="E6" t="str">
            <v>2024年脱贫对象发展产业以奖代补</v>
          </cell>
          <cell r="F6" t="str">
            <v>新建</v>
          </cell>
          <cell r="G6" t="str">
            <v>个</v>
          </cell>
          <cell r="H6" t="str">
            <v>个</v>
          </cell>
          <cell r="I6">
            <v>1</v>
          </cell>
          <cell r="J6" t="str">
            <v>产业发展</v>
          </cell>
        </row>
        <row r="7">
          <cell r="E7" t="str">
            <v>2024年发展庭院经济以奖代补</v>
          </cell>
          <cell r="F7" t="str">
            <v>新建</v>
          </cell>
          <cell r="G7" t="str">
            <v>个</v>
          </cell>
          <cell r="H7" t="str">
            <v>个</v>
          </cell>
          <cell r="I7">
            <v>1</v>
          </cell>
          <cell r="J7" t="str">
            <v>产业发展</v>
          </cell>
        </row>
        <row r="8">
          <cell r="E8" t="str">
            <v>2024年经营主体发展产业以奖代补（县农业农村局）</v>
          </cell>
          <cell r="F8" t="str">
            <v>新建</v>
          </cell>
          <cell r="G8" t="str">
            <v>个</v>
          </cell>
          <cell r="H8" t="str">
            <v>个</v>
          </cell>
          <cell r="I8">
            <v>1</v>
          </cell>
          <cell r="J8" t="str">
            <v>产业发展</v>
          </cell>
        </row>
        <row r="9">
          <cell r="E9" t="str">
            <v>2024年经营主体发展产业以奖代补（县茶叶办）</v>
          </cell>
          <cell r="F9" t="str">
            <v>新建</v>
          </cell>
          <cell r="G9" t="str">
            <v>个</v>
          </cell>
          <cell r="H9" t="str">
            <v>个</v>
          </cell>
          <cell r="I9">
            <v>1</v>
          </cell>
          <cell r="J9" t="str">
            <v>产业发展</v>
          </cell>
        </row>
        <row r="10">
          <cell r="E10" t="str">
            <v>2024年特色农产品展销（县供销社）</v>
          </cell>
          <cell r="F10" t="str">
            <v>新建</v>
          </cell>
          <cell r="G10" t="str">
            <v>个</v>
          </cell>
          <cell r="H10" t="str">
            <v>个</v>
          </cell>
          <cell r="I10">
            <v>1</v>
          </cell>
          <cell r="J10" t="str">
            <v>产业发展</v>
          </cell>
        </row>
        <row r="11">
          <cell r="E11" t="str">
            <v>2024年特色农产品展销（县农业农村局）</v>
          </cell>
          <cell r="F11" t="str">
            <v>新建</v>
          </cell>
          <cell r="G11" t="str">
            <v>个</v>
          </cell>
          <cell r="H11" t="str">
            <v>个</v>
          </cell>
          <cell r="I11">
            <v>1</v>
          </cell>
          <cell r="J11" t="str">
            <v>产业发展</v>
          </cell>
        </row>
        <row r="12">
          <cell r="E12" t="str">
            <v>2024年特色农产品展销（县茶叶办）</v>
          </cell>
          <cell r="F12" t="str">
            <v>新建</v>
          </cell>
          <cell r="G12" t="str">
            <v>个</v>
          </cell>
          <cell r="H12" t="str">
            <v>个</v>
          </cell>
          <cell r="I12">
            <v>1</v>
          </cell>
          <cell r="J12" t="str">
            <v>产业发展</v>
          </cell>
        </row>
        <row r="13">
          <cell r="E13" t="str">
            <v>2024年小额信贷贴息</v>
          </cell>
          <cell r="F13" t="str">
            <v>新建</v>
          </cell>
          <cell r="G13" t="str">
            <v>个</v>
          </cell>
          <cell r="H13" t="str">
            <v>个</v>
          </cell>
          <cell r="I13">
            <v>1</v>
          </cell>
          <cell r="J13" t="str">
            <v>产业发展</v>
          </cell>
        </row>
        <row r="14">
          <cell r="E14" t="str">
            <v>2024年村级公益性岗位补贴（县教科局）</v>
          </cell>
          <cell r="F14" t="str">
            <v>新建</v>
          </cell>
          <cell r="G14" t="str">
            <v>个</v>
          </cell>
          <cell r="H14" t="str">
            <v>个</v>
          </cell>
          <cell r="I14">
            <v>1</v>
          </cell>
          <cell r="J14" t="str">
            <v>就业项目</v>
          </cell>
        </row>
        <row r="15">
          <cell r="E15" t="str">
            <v>2024年村级公益性岗位补贴（县乡村振兴局）</v>
          </cell>
          <cell r="F15" t="str">
            <v>新建</v>
          </cell>
          <cell r="G15" t="str">
            <v>个</v>
          </cell>
          <cell r="H15" t="str">
            <v>个</v>
          </cell>
          <cell r="I15">
            <v>1</v>
          </cell>
          <cell r="J15" t="str">
            <v>就业项目</v>
          </cell>
        </row>
        <row r="16">
          <cell r="E16" t="str">
            <v>2024年村级公益性岗位补贴（县林业局）</v>
          </cell>
          <cell r="F16" t="str">
            <v>新建</v>
          </cell>
          <cell r="G16" t="str">
            <v>个</v>
          </cell>
          <cell r="H16" t="str">
            <v>个</v>
          </cell>
          <cell r="I16">
            <v>1</v>
          </cell>
          <cell r="J16" t="str">
            <v>就业项目</v>
          </cell>
        </row>
        <row r="17">
          <cell r="E17" t="str">
            <v>2024年脱贫劳动力跨省务工交通补助</v>
          </cell>
          <cell r="F17" t="str">
            <v>新建</v>
          </cell>
          <cell r="G17" t="str">
            <v>个</v>
          </cell>
          <cell r="H17" t="str">
            <v>个</v>
          </cell>
          <cell r="I17">
            <v>1</v>
          </cell>
          <cell r="J17" t="str">
            <v>就业项目</v>
          </cell>
        </row>
        <row r="18">
          <cell r="E18" t="str">
            <v>2024年脱贫户劳动力就近就业补助</v>
          </cell>
          <cell r="F18" t="str">
            <v>新建</v>
          </cell>
          <cell r="G18" t="str">
            <v>个</v>
          </cell>
          <cell r="H18" t="str">
            <v>个</v>
          </cell>
          <cell r="I18">
            <v>1</v>
          </cell>
          <cell r="J18" t="str">
            <v>就业项目</v>
          </cell>
        </row>
        <row r="19">
          <cell r="E19" t="str">
            <v>2024年集中安置点公共服务岗位</v>
          </cell>
          <cell r="F19" t="str">
            <v>新建</v>
          </cell>
          <cell r="G19" t="str">
            <v>个</v>
          </cell>
          <cell r="H19" t="str">
            <v>个</v>
          </cell>
          <cell r="I19">
            <v>1</v>
          </cell>
          <cell r="J19" t="str">
            <v>易地搬迁后扶</v>
          </cell>
        </row>
        <row r="20">
          <cell r="E20" t="str">
            <v>2024年易地扶贫搬迁贷款贴息</v>
          </cell>
          <cell r="F20" t="str">
            <v>新建</v>
          </cell>
          <cell r="G20" t="str">
            <v>个</v>
          </cell>
          <cell r="H20" t="str">
            <v>个</v>
          </cell>
          <cell r="I20">
            <v>1</v>
          </cell>
          <cell r="J20" t="str">
            <v>易地搬迁后扶</v>
          </cell>
        </row>
        <row r="21">
          <cell r="E21" t="str">
            <v>2024年村庄规划编制项目</v>
          </cell>
          <cell r="F21" t="str">
            <v>新建</v>
          </cell>
          <cell r="G21" t="str">
            <v>个</v>
          </cell>
          <cell r="H21" t="str">
            <v>个</v>
          </cell>
          <cell r="I21">
            <v>1</v>
          </cell>
          <cell r="J21" t="str">
            <v>乡村建设行动</v>
          </cell>
        </row>
        <row r="22">
          <cell r="E22" t="str">
            <v>2024年项目管理费</v>
          </cell>
          <cell r="F22" t="str">
            <v>新建</v>
          </cell>
          <cell r="G22" t="str">
            <v>个</v>
          </cell>
          <cell r="H22" t="str">
            <v>个</v>
          </cell>
          <cell r="I22">
            <v>1</v>
          </cell>
          <cell r="J22" t="str">
            <v>项目管理费</v>
          </cell>
        </row>
        <row r="23">
          <cell r="E23" t="str">
            <v>2024年公益性扶贫项目资产管护</v>
          </cell>
          <cell r="F23" t="str">
            <v>新建</v>
          </cell>
          <cell r="G23" t="str">
            <v>个</v>
          </cell>
          <cell r="H23" t="str">
            <v>个</v>
          </cell>
          <cell r="I23">
            <v>1</v>
          </cell>
          <cell r="J23" t="str">
            <v>乡村建设行动</v>
          </cell>
        </row>
        <row r="24">
          <cell r="E24" t="str">
            <v>昭平镇龙潭村油茶种植项目</v>
          </cell>
          <cell r="F24" t="str">
            <v>新建</v>
          </cell>
          <cell r="G24" t="str">
            <v>个</v>
          </cell>
          <cell r="H24" t="str">
            <v>处</v>
          </cell>
          <cell r="I24">
            <v>1</v>
          </cell>
          <cell r="J24" t="str">
            <v>产业发展</v>
          </cell>
        </row>
        <row r="25">
          <cell r="E25" t="str">
            <v>花罗村大塔山茶叶种植基地</v>
          </cell>
          <cell r="F25" t="str">
            <v>新建</v>
          </cell>
          <cell r="G25" t="str">
            <v>座</v>
          </cell>
          <cell r="H25" t="str">
            <v>处</v>
          </cell>
          <cell r="I25">
            <v>1</v>
          </cell>
          <cell r="J25" t="str">
            <v>产业发展</v>
          </cell>
        </row>
        <row r="26">
          <cell r="E26" t="str">
            <v>大坪村软枝八角示范基地项目</v>
          </cell>
          <cell r="F26" t="str">
            <v>新建</v>
          </cell>
          <cell r="G26" t="str">
            <v>个</v>
          </cell>
          <cell r="H26" t="str">
            <v>处</v>
          </cell>
          <cell r="I26">
            <v>1</v>
          </cell>
          <cell r="J26" t="str">
            <v>产业发展</v>
          </cell>
        </row>
        <row r="27">
          <cell r="E27" t="str">
            <v>昭平县城北工业园标准化厂房配套设施建设项目</v>
          </cell>
          <cell r="F27" t="str">
            <v>新建</v>
          </cell>
          <cell r="G27" t="str">
            <v>个</v>
          </cell>
          <cell r="H27" t="str">
            <v>处</v>
          </cell>
          <cell r="I27">
            <v>1</v>
          </cell>
          <cell r="J27" t="str">
            <v>产业发展</v>
          </cell>
        </row>
        <row r="28">
          <cell r="E28" t="str">
            <v>木格乡高车村麻竹种植项目（续建）</v>
          </cell>
          <cell r="F28" t="str">
            <v>新建</v>
          </cell>
          <cell r="G28" t="str">
            <v>亩</v>
          </cell>
          <cell r="H28" t="str">
            <v>处</v>
          </cell>
          <cell r="I28">
            <v>50</v>
          </cell>
          <cell r="J28" t="str">
            <v>产业发展</v>
          </cell>
        </row>
        <row r="29">
          <cell r="E29" t="str">
            <v>马江镇熊埠村茶叶种植项目（续建）</v>
          </cell>
          <cell r="F29" t="str">
            <v>新建</v>
          </cell>
          <cell r="G29" t="str">
            <v>座</v>
          </cell>
          <cell r="H29" t="str">
            <v>处</v>
          </cell>
          <cell r="I29">
            <v>1</v>
          </cell>
          <cell r="J29" t="str">
            <v>产业发展</v>
          </cell>
        </row>
        <row r="30">
          <cell r="E30" t="str">
            <v>文竹镇大广村烟山茶叶种植项目</v>
          </cell>
          <cell r="F30" t="str">
            <v>新建</v>
          </cell>
          <cell r="G30" t="str">
            <v>个</v>
          </cell>
          <cell r="H30" t="str">
            <v>处</v>
          </cell>
          <cell r="I30">
            <v>1</v>
          </cell>
          <cell r="J30" t="str">
            <v>产业发展</v>
          </cell>
        </row>
        <row r="31">
          <cell r="E31" t="str">
            <v>麻竹种植基地</v>
          </cell>
          <cell r="F31" t="str">
            <v>新建</v>
          </cell>
          <cell r="G31" t="str">
            <v>个</v>
          </cell>
          <cell r="H31" t="str">
            <v>处</v>
          </cell>
          <cell r="I31">
            <v>1</v>
          </cell>
          <cell r="J31" t="str">
            <v>产业发展</v>
          </cell>
        </row>
        <row r="32">
          <cell r="E32" t="str">
            <v>雨天水稻产业配套设施项目</v>
          </cell>
          <cell r="F32" t="str">
            <v>新建</v>
          </cell>
          <cell r="G32" t="str">
            <v>米</v>
          </cell>
          <cell r="H32" t="str">
            <v>处</v>
          </cell>
          <cell r="I32">
            <v>1</v>
          </cell>
          <cell r="J32" t="str">
            <v>产业发展</v>
          </cell>
        </row>
        <row r="33">
          <cell r="E33" t="str">
            <v>山塘小组上屋水稻产业配套设施项目</v>
          </cell>
          <cell r="F33" t="str">
            <v>新建</v>
          </cell>
          <cell r="G33" t="str">
            <v>米</v>
          </cell>
          <cell r="H33" t="str">
            <v>处</v>
          </cell>
          <cell r="I33">
            <v>1</v>
          </cell>
          <cell r="J33" t="str">
            <v>产业发展</v>
          </cell>
        </row>
        <row r="34">
          <cell r="E34" t="str">
            <v>北陀镇善政村岭下屯水稻-香芋轮作示范基地三面光水渠</v>
          </cell>
          <cell r="F34" t="str">
            <v>续建</v>
          </cell>
          <cell r="G34" t="str">
            <v>处</v>
          </cell>
          <cell r="H34" t="str">
            <v>处</v>
          </cell>
          <cell r="I34">
            <v>1</v>
          </cell>
          <cell r="J34" t="str">
            <v>产业发展</v>
          </cell>
        </row>
        <row r="35">
          <cell r="E35" t="str">
            <v>大挽水库至八角山油茶，沙糖桔，肉牛养殖基地产业路</v>
          </cell>
          <cell r="F35" t="str">
            <v>新建</v>
          </cell>
          <cell r="G35" t="str">
            <v>米</v>
          </cell>
          <cell r="H35" t="str">
            <v>条</v>
          </cell>
          <cell r="I35">
            <v>1</v>
          </cell>
          <cell r="J35" t="str">
            <v>产业发展</v>
          </cell>
        </row>
        <row r="36">
          <cell r="E36" t="str">
            <v>观音村三华李基地产业路（二期）</v>
          </cell>
          <cell r="F36" t="str">
            <v>续建</v>
          </cell>
          <cell r="G36" t="str">
            <v>米</v>
          </cell>
          <cell r="H36" t="str">
            <v>条</v>
          </cell>
          <cell r="I36">
            <v>1</v>
          </cell>
          <cell r="J36" t="str">
            <v>产业发展</v>
          </cell>
        </row>
        <row r="37">
          <cell r="E37" t="str">
            <v>李屋小组桃希冲砂糖橘、油茶产业路</v>
          </cell>
          <cell r="F37" t="str">
            <v>新建</v>
          </cell>
          <cell r="G37" t="str">
            <v>米</v>
          </cell>
          <cell r="H37" t="str">
            <v>条</v>
          </cell>
          <cell r="I37">
            <v>1</v>
          </cell>
          <cell r="J37" t="str">
            <v>产业发展</v>
          </cell>
        </row>
        <row r="38">
          <cell r="E38" t="str">
            <v>社坪小组横坑沃柑产业路</v>
          </cell>
          <cell r="F38" t="str">
            <v>新建</v>
          </cell>
          <cell r="G38" t="str">
            <v>米</v>
          </cell>
          <cell r="H38" t="str">
            <v>条</v>
          </cell>
          <cell r="I38">
            <v>1</v>
          </cell>
          <cell r="J38" t="str">
            <v>产业发展</v>
          </cell>
        </row>
        <row r="39">
          <cell r="E39" t="str">
            <v>坪山砂糖橘产业路</v>
          </cell>
          <cell r="F39" t="str">
            <v>新建</v>
          </cell>
          <cell r="G39" t="str">
            <v>米</v>
          </cell>
          <cell r="H39" t="str">
            <v>条</v>
          </cell>
          <cell r="I39">
            <v>1</v>
          </cell>
          <cell r="J39" t="str">
            <v>产业发展</v>
          </cell>
        </row>
        <row r="40">
          <cell r="E40" t="str">
            <v>石冲后背砂糖橘、沃柑、澳洲坚果产业路</v>
          </cell>
          <cell r="F40" t="str">
            <v>新建</v>
          </cell>
          <cell r="G40" t="str">
            <v>米</v>
          </cell>
          <cell r="H40" t="str">
            <v>条</v>
          </cell>
          <cell r="I40">
            <v>1</v>
          </cell>
          <cell r="J40" t="str">
            <v>产业发展</v>
          </cell>
        </row>
        <row r="41">
          <cell r="E41" t="str">
            <v>虎形头养猪场产业路</v>
          </cell>
          <cell r="F41" t="str">
            <v>新建</v>
          </cell>
          <cell r="G41" t="str">
            <v>米</v>
          </cell>
          <cell r="H41" t="str">
            <v>条</v>
          </cell>
          <cell r="I41">
            <v>1</v>
          </cell>
          <cell r="J41" t="str">
            <v>产业发展</v>
          </cell>
        </row>
        <row r="42">
          <cell r="E42" t="str">
            <v>山秀村朱陆小组朱陆冲砂糖橘产业路</v>
          </cell>
          <cell r="F42" t="str">
            <v>续建</v>
          </cell>
          <cell r="G42" t="str">
            <v>米</v>
          </cell>
          <cell r="H42" t="str">
            <v>条</v>
          </cell>
          <cell r="I42">
            <v>1</v>
          </cell>
          <cell r="J42" t="str">
            <v>产业发展</v>
          </cell>
        </row>
        <row r="43">
          <cell r="E43" t="str">
            <v>金拇指老虎坑砂糖橘产业路</v>
          </cell>
          <cell r="F43" t="str">
            <v>续建</v>
          </cell>
          <cell r="G43" t="str">
            <v>米</v>
          </cell>
          <cell r="H43" t="str">
            <v>条</v>
          </cell>
          <cell r="I43">
            <v>1</v>
          </cell>
          <cell r="J43" t="str">
            <v>产业发展</v>
          </cell>
        </row>
        <row r="44">
          <cell r="E44" t="str">
            <v>寿福岭桥至水源冲口水稻、马蹄、砂糖橘产业配套设施</v>
          </cell>
          <cell r="F44" t="str">
            <v>新建</v>
          </cell>
          <cell r="G44" t="str">
            <v>处</v>
          </cell>
          <cell r="H44" t="str">
            <v>处</v>
          </cell>
          <cell r="I44">
            <v>1</v>
          </cell>
          <cell r="J44" t="str">
            <v>产业发展</v>
          </cell>
        </row>
        <row r="45">
          <cell r="E45" t="str">
            <v>凤凰乡黄屋村大岩山至出儿坑油茶基地产业路</v>
          </cell>
          <cell r="F45" t="str">
            <v>新建</v>
          </cell>
          <cell r="G45" t="str">
            <v>米</v>
          </cell>
          <cell r="H45" t="str">
            <v>条</v>
          </cell>
          <cell r="I45">
            <v>1</v>
          </cell>
          <cell r="J45" t="str">
            <v>产业发展</v>
          </cell>
        </row>
        <row r="46">
          <cell r="E46" t="str">
            <v>大同村水稻产业基地配套设施</v>
          </cell>
          <cell r="F46" t="str">
            <v>新建</v>
          </cell>
          <cell r="G46" t="str">
            <v>米</v>
          </cell>
          <cell r="H46" t="str">
            <v>条</v>
          </cell>
          <cell r="I46">
            <v>1</v>
          </cell>
          <cell r="J46" t="str">
            <v>产业发展</v>
          </cell>
        </row>
        <row r="47">
          <cell r="E47" t="str">
            <v>马槽冲至全冲黄枝子、水稻产业路</v>
          </cell>
          <cell r="F47" t="str">
            <v>新建</v>
          </cell>
          <cell r="G47" t="str">
            <v>米</v>
          </cell>
          <cell r="H47" t="str">
            <v>条</v>
          </cell>
          <cell r="I47">
            <v>1</v>
          </cell>
          <cell r="J47" t="str">
            <v>产业发展</v>
          </cell>
        </row>
        <row r="48">
          <cell r="E48" t="str">
            <v>大岗头至上冲水库油茶、砂糖橘产业路</v>
          </cell>
          <cell r="F48" t="str">
            <v>新建</v>
          </cell>
          <cell r="G48" t="str">
            <v>米</v>
          </cell>
          <cell r="H48" t="str">
            <v>条</v>
          </cell>
          <cell r="I48">
            <v>1</v>
          </cell>
          <cell r="J48" t="str">
            <v>产业发展</v>
          </cell>
        </row>
        <row r="49">
          <cell r="E49" t="str">
            <v>富罗镇瑶山村双头茶叶产业路</v>
          </cell>
          <cell r="F49" t="str">
            <v>新建</v>
          </cell>
          <cell r="G49" t="str">
            <v>米</v>
          </cell>
          <cell r="H49" t="str">
            <v>条</v>
          </cell>
          <cell r="I49">
            <v>1</v>
          </cell>
          <cell r="J49" t="str">
            <v>产业发展</v>
          </cell>
        </row>
        <row r="50">
          <cell r="E50" t="str">
            <v>田坪至京亮油茶、茶叶产业路</v>
          </cell>
          <cell r="F50" t="str">
            <v>新建</v>
          </cell>
          <cell r="G50" t="str">
            <v>米</v>
          </cell>
          <cell r="H50" t="str">
            <v>条</v>
          </cell>
          <cell r="I50">
            <v>1</v>
          </cell>
          <cell r="J50" t="str">
            <v>产业发展</v>
          </cell>
        </row>
        <row r="51">
          <cell r="E51" t="str">
            <v>黄姜冲柑橘产业路项目</v>
          </cell>
          <cell r="F51" t="str">
            <v>新建</v>
          </cell>
          <cell r="G51" t="str">
            <v>米</v>
          </cell>
          <cell r="H51" t="str">
            <v>条</v>
          </cell>
          <cell r="I51">
            <v>1</v>
          </cell>
          <cell r="J51" t="str">
            <v>产业发展</v>
          </cell>
        </row>
        <row r="52">
          <cell r="E52" t="str">
            <v>熙春园茶叶基地产业路项目</v>
          </cell>
          <cell r="F52" t="str">
            <v>新建</v>
          </cell>
          <cell r="G52" t="str">
            <v>米</v>
          </cell>
          <cell r="H52" t="str">
            <v>处</v>
          </cell>
          <cell r="I52">
            <v>4</v>
          </cell>
          <cell r="J52" t="str">
            <v>产业发展</v>
          </cell>
        </row>
        <row r="53">
          <cell r="E53" t="str">
            <v>户六组油茶、八角产业路</v>
          </cell>
          <cell r="F53" t="str">
            <v>新建</v>
          </cell>
          <cell r="G53" t="str">
            <v>米</v>
          </cell>
          <cell r="H53" t="str">
            <v>条</v>
          </cell>
          <cell r="I53">
            <v>1</v>
          </cell>
          <cell r="J53" t="str">
            <v>产业发展</v>
          </cell>
        </row>
        <row r="54">
          <cell r="E54" t="str">
            <v>合坪屯油茶产业路项目</v>
          </cell>
          <cell r="F54" t="str">
            <v>新建</v>
          </cell>
          <cell r="G54" t="str">
            <v>米</v>
          </cell>
          <cell r="H54" t="str">
            <v>条</v>
          </cell>
          <cell r="I54">
            <v>1</v>
          </cell>
          <cell r="J54" t="str">
            <v>产业发展</v>
          </cell>
        </row>
        <row r="55">
          <cell r="E55" t="str">
            <v>鸡找屯八角、坚果、油茶产业路建设项目</v>
          </cell>
          <cell r="F55" t="str">
            <v>新建</v>
          </cell>
          <cell r="G55" t="str">
            <v>米</v>
          </cell>
          <cell r="H55" t="str">
            <v>处</v>
          </cell>
          <cell r="I55">
            <v>2</v>
          </cell>
          <cell r="J55" t="str">
            <v>产业发展</v>
          </cell>
        </row>
        <row r="56">
          <cell r="E56" t="str">
            <v>车田文七冲油茶产业路硬化（二期）</v>
          </cell>
          <cell r="F56" t="str">
            <v>新建</v>
          </cell>
          <cell r="G56" t="str">
            <v>米</v>
          </cell>
          <cell r="H56" t="str">
            <v>条</v>
          </cell>
          <cell r="I56">
            <v>1</v>
          </cell>
          <cell r="J56" t="str">
            <v>产业发展</v>
          </cell>
        </row>
        <row r="57">
          <cell r="E57" t="str">
            <v>富强村榕木圳水稻产业基地配套设施</v>
          </cell>
          <cell r="F57" t="str">
            <v>新建</v>
          </cell>
          <cell r="G57" t="str">
            <v>米</v>
          </cell>
          <cell r="H57" t="str">
            <v>处</v>
          </cell>
          <cell r="I57">
            <v>2</v>
          </cell>
          <cell r="J57" t="str">
            <v>产业发展</v>
          </cell>
        </row>
        <row r="58">
          <cell r="E58" t="str">
            <v>春甫村水稻、砂糖橘产业配套设施项目</v>
          </cell>
          <cell r="F58" t="str">
            <v>新建</v>
          </cell>
          <cell r="G58" t="str">
            <v>米</v>
          </cell>
          <cell r="H58" t="str">
            <v>处</v>
          </cell>
          <cell r="I58">
            <v>1</v>
          </cell>
          <cell r="J58" t="str">
            <v>产业发展</v>
          </cell>
        </row>
        <row r="59">
          <cell r="E59" t="str">
            <v>笔头村坑边老寨水稻、花生产业路</v>
          </cell>
          <cell r="F59" t="str">
            <v>新建</v>
          </cell>
          <cell r="G59" t="str">
            <v>米</v>
          </cell>
          <cell r="H59" t="str">
            <v>条</v>
          </cell>
          <cell r="I59">
            <v>1</v>
          </cell>
          <cell r="J59" t="str">
            <v>产业发展</v>
          </cell>
        </row>
        <row r="60">
          <cell r="E60" t="str">
            <v>古碌村三曲水屯猪场至大塝香芋、水稻、砂糖橘产业路项目</v>
          </cell>
          <cell r="F60" t="str">
            <v>新建</v>
          </cell>
          <cell r="G60" t="str">
            <v>米</v>
          </cell>
          <cell r="H60" t="str">
            <v>条</v>
          </cell>
          <cell r="I60">
            <v>1</v>
          </cell>
          <cell r="J60" t="str">
            <v>产业发展</v>
          </cell>
        </row>
        <row r="61">
          <cell r="E61" t="str">
            <v>篁竹村皇庙前水稻产业路硬化项目</v>
          </cell>
          <cell r="F61" t="str">
            <v>新建</v>
          </cell>
          <cell r="G61" t="str">
            <v>米</v>
          </cell>
          <cell r="H61" t="str">
            <v>处</v>
          </cell>
          <cell r="I61">
            <v>2</v>
          </cell>
          <cell r="J61" t="str">
            <v>产业发展</v>
          </cell>
        </row>
        <row r="62">
          <cell r="E62" t="str">
            <v>中洞村观音山食用菌、香芋产业路项目</v>
          </cell>
          <cell r="F62" t="str">
            <v>新建</v>
          </cell>
          <cell r="G62" t="str">
            <v>米</v>
          </cell>
          <cell r="H62" t="str">
            <v>条</v>
          </cell>
          <cell r="I62">
            <v>1</v>
          </cell>
          <cell r="J62" t="str">
            <v>产业发展</v>
          </cell>
        </row>
        <row r="63">
          <cell r="E63" t="str">
            <v>上寨片水稻产业基地配套设施项目</v>
          </cell>
          <cell r="F63" t="str">
            <v>新建</v>
          </cell>
          <cell r="G63" t="str">
            <v>米</v>
          </cell>
          <cell r="H63" t="str">
            <v>处</v>
          </cell>
          <cell r="I63">
            <v>1</v>
          </cell>
          <cell r="J63" t="str">
            <v>产业发展</v>
          </cell>
        </row>
        <row r="64">
          <cell r="E64" t="str">
            <v>马江镇湾岛村大段组茶叶、八角产业路硬化工程（续建）（三期）</v>
          </cell>
          <cell r="F64" t="str">
            <v>续建</v>
          </cell>
          <cell r="G64" t="str">
            <v>米</v>
          </cell>
          <cell r="H64" t="str">
            <v>条</v>
          </cell>
          <cell r="I64">
            <v>1</v>
          </cell>
          <cell r="J64" t="str">
            <v>产业发展</v>
          </cell>
        </row>
        <row r="65">
          <cell r="E65" t="str">
            <v>熊埠村底冲沃柑、油茶产业路工程（续建）（二期）</v>
          </cell>
          <cell r="F65" t="str">
            <v>续建</v>
          </cell>
          <cell r="G65" t="str">
            <v>米</v>
          </cell>
          <cell r="H65" t="str">
            <v>条</v>
          </cell>
          <cell r="I65">
            <v>1</v>
          </cell>
          <cell r="J65" t="str">
            <v>产业发展</v>
          </cell>
        </row>
        <row r="66">
          <cell r="E66" t="str">
            <v>上白沙爽冲玉桂、油茶、八角产业路</v>
          </cell>
          <cell r="F66" t="str">
            <v>新建</v>
          </cell>
          <cell r="G66" t="str">
            <v>米</v>
          </cell>
          <cell r="H66" t="str">
            <v>条</v>
          </cell>
          <cell r="I66">
            <v>1</v>
          </cell>
          <cell r="J66" t="str">
            <v>产业发展</v>
          </cell>
        </row>
        <row r="67">
          <cell r="E67" t="str">
            <v>倒吊口至倒市脑油茶、八角产业路</v>
          </cell>
          <cell r="F67" t="str">
            <v>新建</v>
          </cell>
          <cell r="G67" t="str">
            <v>米</v>
          </cell>
          <cell r="H67" t="str">
            <v>条</v>
          </cell>
          <cell r="I67">
            <v>1</v>
          </cell>
          <cell r="J67" t="str">
            <v>产业发展</v>
          </cell>
        </row>
        <row r="68">
          <cell r="E68" t="str">
            <v>大寨片水稻产业基地配套设施项目</v>
          </cell>
          <cell r="F68" t="str">
            <v>新建</v>
          </cell>
          <cell r="G68" t="str">
            <v>米</v>
          </cell>
          <cell r="H68" t="str">
            <v>处</v>
          </cell>
          <cell r="I68">
            <v>3</v>
          </cell>
          <cell r="J68" t="str">
            <v>产业发展</v>
          </cell>
        </row>
        <row r="69">
          <cell r="E69" t="str">
            <v>无离屯水稻产业基地配套设施项目</v>
          </cell>
          <cell r="F69" t="str">
            <v>新建</v>
          </cell>
          <cell r="G69" t="str">
            <v>处</v>
          </cell>
          <cell r="H69" t="str">
            <v>处</v>
          </cell>
          <cell r="I69">
            <v>1</v>
          </cell>
          <cell r="J69" t="str">
            <v>产业发展</v>
          </cell>
        </row>
        <row r="70">
          <cell r="E70" t="str">
            <v>富约村屯津用冲八角产业路、产业桥</v>
          </cell>
          <cell r="F70" t="str">
            <v>新建</v>
          </cell>
          <cell r="G70" t="str">
            <v>米</v>
          </cell>
          <cell r="H70" t="str">
            <v>条</v>
          </cell>
          <cell r="I70">
            <v>1</v>
          </cell>
          <cell r="J70" t="str">
            <v>产业发展</v>
          </cell>
        </row>
        <row r="71">
          <cell r="E71" t="str">
            <v>木格乡高车村焦麻垌农水稻产业配套项目</v>
          </cell>
          <cell r="F71" t="str">
            <v>新建</v>
          </cell>
          <cell r="G71" t="str">
            <v>米</v>
          </cell>
          <cell r="H71" t="str">
            <v>条</v>
          </cell>
          <cell r="I71">
            <v>1</v>
          </cell>
          <cell r="J71" t="str">
            <v>产业发展</v>
          </cell>
        </row>
        <row r="72">
          <cell r="E72" t="str">
            <v>木格乡高车村罗冲柑橘产业路</v>
          </cell>
          <cell r="F72" t="str">
            <v>新建</v>
          </cell>
          <cell r="G72" t="str">
            <v>米</v>
          </cell>
          <cell r="H72" t="str">
            <v>条</v>
          </cell>
          <cell r="I72">
            <v>1</v>
          </cell>
          <cell r="J72" t="str">
            <v>产业发展</v>
          </cell>
        </row>
        <row r="73">
          <cell r="E73" t="str">
            <v>鹿坡村仰天、鸭冲、同这等7处水稻产业配套项目（续建）</v>
          </cell>
          <cell r="F73" t="str">
            <v>续建</v>
          </cell>
          <cell r="G73" t="str">
            <v>米</v>
          </cell>
          <cell r="H73" t="str">
            <v>处</v>
          </cell>
          <cell r="I73">
            <v>7</v>
          </cell>
          <cell r="J73" t="str">
            <v>产业发展</v>
          </cell>
        </row>
        <row r="74">
          <cell r="E74" t="str">
            <v>鹿坡村仰天、鸭冲、同这等8处水稻产业配套续建项目</v>
          </cell>
          <cell r="F74" t="str">
            <v>新建</v>
          </cell>
          <cell r="G74" t="str">
            <v>米</v>
          </cell>
          <cell r="H74" t="str">
            <v>处</v>
          </cell>
          <cell r="I74">
            <v>8</v>
          </cell>
          <cell r="J74" t="str">
            <v>产业发展</v>
          </cell>
        </row>
        <row r="75">
          <cell r="E75" t="str">
            <v>文竹村茶叶产业路工程（续建）</v>
          </cell>
          <cell r="F75" t="str">
            <v>新建</v>
          </cell>
          <cell r="G75" t="str">
            <v>米</v>
          </cell>
          <cell r="H75" t="str">
            <v>条</v>
          </cell>
          <cell r="I75">
            <v>1</v>
          </cell>
          <cell r="J75" t="str">
            <v>产业发展</v>
          </cell>
        </row>
        <row r="76">
          <cell r="E76" t="str">
            <v>大胜村下元至古段水稻产业基地配套设施项目</v>
          </cell>
          <cell r="F76" t="str">
            <v>新建</v>
          </cell>
          <cell r="G76" t="str">
            <v>米</v>
          </cell>
          <cell r="H76" t="str">
            <v>处</v>
          </cell>
          <cell r="I76">
            <v>1</v>
          </cell>
          <cell r="J76" t="str">
            <v>产业发展</v>
          </cell>
        </row>
        <row r="77">
          <cell r="E77" t="str">
            <v>平水村大胜至三到水稻产业基地配套设施项目</v>
          </cell>
          <cell r="F77" t="str">
            <v>新建</v>
          </cell>
          <cell r="G77" t="str">
            <v>处</v>
          </cell>
          <cell r="H77" t="str">
            <v>座</v>
          </cell>
          <cell r="I77">
            <v>4</v>
          </cell>
          <cell r="J77" t="str">
            <v>产业发展</v>
          </cell>
        </row>
        <row r="78">
          <cell r="E78" t="str">
            <v>五将镇古店村马安小组八角、茶叶产业路</v>
          </cell>
          <cell r="F78" t="str">
            <v>新建</v>
          </cell>
          <cell r="G78" t="str">
            <v>米</v>
          </cell>
          <cell r="H78" t="str">
            <v>条</v>
          </cell>
          <cell r="I78">
            <v>1</v>
          </cell>
          <cell r="J78" t="str">
            <v>产业发展</v>
          </cell>
        </row>
        <row r="79">
          <cell r="E79" t="str">
            <v>五将镇古店村黄茅小组至古店村大村茶叶、油茶产业路（二期）</v>
          </cell>
          <cell r="F79" t="str">
            <v>续建</v>
          </cell>
          <cell r="G79" t="str">
            <v>米</v>
          </cell>
          <cell r="H79" t="str">
            <v>条</v>
          </cell>
          <cell r="I79">
            <v>1</v>
          </cell>
          <cell r="J79" t="str">
            <v>产业发展</v>
          </cell>
        </row>
        <row r="80">
          <cell r="E80" t="str">
            <v>古店村茶叶产业桥</v>
          </cell>
          <cell r="F80" t="str">
            <v>新建</v>
          </cell>
          <cell r="G80" t="str">
            <v>座</v>
          </cell>
          <cell r="H80" t="str">
            <v>座</v>
          </cell>
          <cell r="I80">
            <v>1</v>
          </cell>
          <cell r="J80" t="str">
            <v>产业发展</v>
          </cell>
        </row>
        <row r="81">
          <cell r="E81" t="str">
            <v>五将镇庆安村六木冲口至庆安村必洲寨尾茶叶、油茶产业路（二期）</v>
          </cell>
          <cell r="F81" t="str">
            <v>续建</v>
          </cell>
          <cell r="G81" t="str">
            <v>米</v>
          </cell>
          <cell r="H81" t="str">
            <v>条</v>
          </cell>
          <cell r="I81">
            <v>1</v>
          </cell>
          <cell r="J81" t="str">
            <v>产业发展</v>
          </cell>
        </row>
        <row r="82">
          <cell r="E82" t="str">
            <v>五将镇庆安村六木冲口至庆安村必洲寨尾茶叶、油茶产业路硬化项目</v>
          </cell>
          <cell r="F82" t="str">
            <v>新建</v>
          </cell>
          <cell r="G82" t="str">
            <v>米</v>
          </cell>
          <cell r="H82" t="str">
            <v>条</v>
          </cell>
          <cell r="I82">
            <v>1</v>
          </cell>
          <cell r="J82" t="str">
            <v>产业发展</v>
          </cell>
        </row>
        <row r="83">
          <cell r="E83" t="str">
            <v>五将镇四旺村林利小组至四旺村林利冲油茶、茶叶、八角产业路（二期）</v>
          </cell>
          <cell r="F83" t="str">
            <v>续建</v>
          </cell>
          <cell r="G83" t="str">
            <v>米</v>
          </cell>
          <cell r="H83" t="str">
            <v>条</v>
          </cell>
          <cell r="I83">
            <v>1</v>
          </cell>
          <cell r="J83" t="str">
            <v>产业发展</v>
          </cell>
        </row>
        <row r="84">
          <cell r="E84" t="str">
            <v>五将镇新旺村州尾小组至新旺村罗欧小组茶叶、油茶产业路（二期）</v>
          </cell>
          <cell r="F84" t="str">
            <v>续建</v>
          </cell>
          <cell r="G84" t="str">
            <v>米</v>
          </cell>
          <cell r="H84" t="str">
            <v>条</v>
          </cell>
          <cell r="I84">
            <v>1</v>
          </cell>
          <cell r="J84" t="str">
            <v>产业发展</v>
          </cell>
        </row>
        <row r="85">
          <cell r="E85" t="str">
            <v>昭平县五将镇新旺村新旺茶叶、油茶产业桥（二期）</v>
          </cell>
          <cell r="F85" t="str">
            <v>续建</v>
          </cell>
          <cell r="G85" t="str">
            <v>米</v>
          </cell>
          <cell r="H85" t="str">
            <v>条</v>
          </cell>
          <cell r="I85">
            <v>1</v>
          </cell>
          <cell r="J85" t="str">
            <v>产业发展</v>
          </cell>
        </row>
        <row r="86">
          <cell r="E86" t="str">
            <v>武阳村古志屯至四桂村古坡屯油茶产业路（一期）</v>
          </cell>
          <cell r="F86" t="str">
            <v>新建</v>
          </cell>
          <cell r="G86" t="str">
            <v>米</v>
          </cell>
          <cell r="H86" t="str">
            <v>条</v>
          </cell>
          <cell r="I86">
            <v>1</v>
          </cell>
          <cell r="J86" t="str">
            <v>产业发展</v>
          </cell>
        </row>
        <row r="87">
          <cell r="E87" t="str">
            <v>五将镇武阳村能兰茶园产业路（二期）</v>
          </cell>
          <cell r="F87" t="str">
            <v>新建</v>
          </cell>
          <cell r="G87" t="str">
            <v>米</v>
          </cell>
          <cell r="H87" t="str">
            <v>条</v>
          </cell>
          <cell r="I87">
            <v>1</v>
          </cell>
          <cell r="J87" t="str">
            <v>产业发展</v>
          </cell>
        </row>
        <row r="88">
          <cell r="E88" t="str">
            <v>村集体六堡茶茶园产业路、产业桥</v>
          </cell>
          <cell r="F88" t="str">
            <v>新建</v>
          </cell>
          <cell r="G88" t="str">
            <v>米</v>
          </cell>
          <cell r="H88" t="str">
            <v>条</v>
          </cell>
          <cell r="I88">
            <v>1</v>
          </cell>
          <cell r="J88" t="str">
            <v>产业发展</v>
          </cell>
        </row>
        <row r="89">
          <cell r="E89" t="str">
            <v>下六背至角口茶叶、柑橘产业基地配套设施项目</v>
          </cell>
          <cell r="F89" t="str">
            <v>新建</v>
          </cell>
          <cell r="G89" t="str">
            <v>处</v>
          </cell>
          <cell r="H89" t="str">
            <v>处</v>
          </cell>
          <cell r="I89">
            <v>1</v>
          </cell>
          <cell r="J89" t="str">
            <v>产业发展</v>
          </cell>
        </row>
        <row r="90">
          <cell r="E90" t="str">
            <v>修复大旺片太平冲至竹园背水渠（二期）</v>
          </cell>
          <cell r="F90" t="str">
            <v>修复</v>
          </cell>
          <cell r="G90" t="str">
            <v>处</v>
          </cell>
          <cell r="H90" t="str">
            <v>处</v>
          </cell>
          <cell r="I90">
            <v>2</v>
          </cell>
          <cell r="J90" t="str">
            <v>产业发展</v>
          </cell>
        </row>
        <row r="91">
          <cell r="E91" t="str">
            <v>小社洞水稻产业基地附属设施（二期）</v>
          </cell>
          <cell r="F91" t="str">
            <v>新建</v>
          </cell>
          <cell r="G91" t="str">
            <v>米</v>
          </cell>
          <cell r="H91" t="str">
            <v>处</v>
          </cell>
          <cell r="I91">
            <v>1</v>
          </cell>
          <cell r="J91" t="str">
            <v>产业发展</v>
          </cell>
        </row>
        <row r="92">
          <cell r="E92" t="str">
            <v>胡六田至新村电站沉淀池茶叶、油茶产业路</v>
          </cell>
          <cell r="F92" t="str">
            <v>新建</v>
          </cell>
          <cell r="G92" t="str">
            <v>米</v>
          </cell>
          <cell r="H92" t="str">
            <v>条</v>
          </cell>
          <cell r="I92">
            <v>1</v>
          </cell>
          <cell r="J92" t="str">
            <v>产业发展</v>
          </cell>
        </row>
        <row r="93">
          <cell r="E93" t="str">
            <v>茶山村大板茶叶产业路</v>
          </cell>
          <cell r="F93" t="str">
            <v>新建</v>
          </cell>
          <cell r="G93" t="str">
            <v>米</v>
          </cell>
          <cell r="H93" t="str">
            <v>条</v>
          </cell>
          <cell r="I93">
            <v>1</v>
          </cell>
          <cell r="J93" t="str">
            <v>产业发展</v>
          </cell>
        </row>
        <row r="94">
          <cell r="E94" t="str">
            <v>潮江村白坟黑豆、优质稻产业配套设施项目</v>
          </cell>
          <cell r="F94" t="str">
            <v>新建</v>
          </cell>
          <cell r="G94" t="str">
            <v>米</v>
          </cell>
          <cell r="H94" t="str">
            <v>处</v>
          </cell>
          <cell r="I94">
            <v>1</v>
          </cell>
          <cell r="J94" t="str">
            <v>产业发展</v>
          </cell>
        </row>
        <row r="95">
          <cell r="E95" t="str">
            <v>十二亩优质稻产业路</v>
          </cell>
          <cell r="F95" t="str">
            <v>新建</v>
          </cell>
          <cell r="G95" t="str">
            <v>米</v>
          </cell>
          <cell r="H95" t="str">
            <v>条</v>
          </cell>
          <cell r="I95">
            <v>1</v>
          </cell>
          <cell r="J95" t="str">
            <v>产业发展</v>
          </cell>
        </row>
        <row r="96">
          <cell r="E96" t="str">
            <v>樟木林镇永发家庭农场韭菜苔种植产业路道路</v>
          </cell>
          <cell r="F96" t="str">
            <v>新建</v>
          </cell>
          <cell r="G96" t="str">
            <v>米</v>
          </cell>
          <cell r="H96" t="str">
            <v>条</v>
          </cell>
          <cell r="I96">
            <v>1</v>
          </cell>
          <cell r="J96" t="str">
            <v>产业发展</v>
          </cell>
        </row>
        <row r="97">
          <cell r="E97" t="str">
            <v>峡口肚山楂芽基地产业路</v>
          </cell>
          <cell r="F97" t="str">
            <v>新建</v>
          </cell>
          <cell r="G97" t="str">
            <v>米</v>
          </cell>
          <cell r="H97" t="str">
            <v>条</v>
          </cell>
          <cell r="I97">
            <v>1</v>
          </cell>
          <cell r="J97" t="str">
            <v>产业发展</v>
          </cell>
        </row>
        <row r="98">
          <cell r="E98" t="str">
            <v>龙井村柑橘、三华李、杉树产业路</v>
          </cell>
          <cell r="F98" t="str">
            <v>新建</v>
          </cell>
          <cell r="G98" t="str">
            <v>米</v>
          </cell>
          <cell r="H98" t="str">
            <v>条</v>
          </cell>
          <cell r="I98">
            <v>1</v>
          </cell>
          <cell r="J98" t="str">
            <v>产业发展</v>
          </cell>
        </row>
        <row r="99">
          <cell r="E99" t="str">
            <v>车田水稻产业路</v>
          </cell>
          <cell r="F99" t="str">
            <v>新建</v>
          </cell>
          <cell r="G99" t="str">
            <v>米</v>
          </cell>
          <cell r="H99" t="str">
            <v>条</v>
          </cell>
          <cell r="I99">
            <v>1</v>
          </cell>
          <cell r="J99" t="str">
            <v>产业发展</v>
          </cell>
        </row>
        <row r="100">
          <cell r="E100" t="str">
            <v>龙坪村同古口水稻产业基地配套设施项目</v>
          </cell>
          <cell r="F100" t="str">
            <v>新建</v>
          </cell>
          <cell r="G100" t="str">
            <v>米</v>
          </cell>
          <cell r="H100" t="str">
            <v>处</v>
          </cell>
          <cell r="I100">
            <v>1</v>
          </cell>
          <cell r="J100" t="str">
            <v>产业发展</v>
          </cell>
        </row>
        <row r="101">
          <cell r="E101" t="str">
            <v>古洲水稻产业基地配套设施项目</v>
          </cell>
          <cell r="F101" t="str">
            <v>新建</v>
          </cell>
          <cell r="G101" t="str">
            <v>米</v>
          </cell>
          <cell r="H101" t="str">
            <v>处</v>
          </cell>
          <cell r="I101">
            <v>1</v>
          </cell>
          <cell r="J101" t="str">
            <v>产业发展</v>
          </cell>
        </row>
        <row r="102">
          <cell r="E102" t="str">
            <v>江口村香芋产业链加工基地产业道路</v>
          </cell>
          <cell r="F102" t="str">
            <v>新建</v>
          </cell>
          <cell r="G102" t="str">
            <v>米</v>
          </cell>
          <cell r="H102" t="str">
            <v>条</v>
          </cell>
          <cell r="I102">
            <v>1</v>
          </cell>
          <cell r="J102" t="str">
            <v>产业发展</v>
          </cell>
        </row>
        <row r="103">
          <cell r="E103" t="str">
            <v>昭平镇玉河村东龙小组至玉河村中草药产业路（二期）</v>
          </cell>
          <cell r="F103" t="str">
            <v>新建</v>
          </cell>
          <cell r="G103" t="str">
            <v>米</v>
          </cell>
          <cell r="H103" t="str">
            <v>条</v>
          </cell>
          <cell r="I103">
            <v>1</v>
          </cell>
          <cell r="J103" t="str">
            <v>产业发展</v>
          </cell>
        </row>
        <row r="104">
          <cell r="E104" t="str">
            <v>福登村挂榜组有机茶基地产业路</v>
          </cell>
          <cell r="F104" t="str">
            <v>新建</v>
          </cell>
          <cell r="G104" t="str">
            <v>米</v>
          </cell>
          <cell r="H104" t="str">
            <v>条</v>
          </cell>
          <cell r="I104">
            <v>1</v>
          </cell>
          <cell r="J104" t="str">
            <v>产业发展</v>
          </cell>
        </row>
        <row r="105">
          <cell r="E105" t="str">
            <v>昭平镇裕礼村高望茶叶、油茶产业路</v>
          </cell>
          <cell r="F105" t="str">
            <v>新建</v>
          </cell>
          <cell r="G105" t="str">
            <v>米</v>
          </cell>
          <cell r="H105" t="str">
            <v>条</v>
          </cell>
          <cell r="I105">
            <v>1</v>
          </cell>
          <cell r="J105" t="str">
            <v>产业发展</v>
          </cell>
        </row>
        <row r="106">
          <cell r="E106" t="str">
            <v>南山茶海“乡村旅游+”基础设施项目</v>
          </cell>
          <cell r="F106" t="str">
            <v>新建</v>
          </cell>
          <cell r="G106" t="str">
            <v>米</v>
          </cell>
          <cell r="H106" t="str">
            <v>条</v>
          </cell>
          <cell r="I106">
            <v>1</v>
          </cell>
          <cell r="J106" t="str">
            <v>产业发展</v>
          </cell>
        </row>
        <row r="107">
          <cell r="E107" t="str">
            <v>东坪村红托竹荪产业基地配套设施项目</v>
          </cell>
          <cell r="F107" t="str">
            <v>新建</v>
          </cell>
          <cell r="G107" t="str">
            <v>处</v>
          </cell>
          <cell r="H107" t="str">
            <v>处</v>
          </cell>
          <cell r="I107">
            <v>1</v>
          </cell>
          <cell r="J107" t="str">
            <v>产业发展</v>
          </cell>
        </row>
        <row r="108">
          <cell r="E108" t="str">
            <v>黄胆村灵芝种植基地连接道路建设工程</v>
          </cell>
          <cell r="F108" t="str">
            <v>新建</v>
          </cell>
          <cell r="G108" t="str">
            <v>米</v>
          </cell>
          <cell r="H108" t="str">
            <v>条</v>
          </cell>
          <cell r="I108">
            <v>1</v>
          </cell>
          <cell r="J108" t="str">
            <v>产业发展</v>
          </cell>
        </row>
        <row r="109">
          <cell r="E109" t="str">
            <v>横崖至大段茶叶产业路拓宽工程</v>
          </cell>
          <cell r="F109" t="str">
            <v>新建</v>
          </cell>
          <cell r="G109" t="str">
            <v>米</v>
          </cell>
          <cell r="H109" t="str">
            <v>条</v>
          </cell>
          <cell r="I109">
            <v>1</v>
          </cell>
          <cell r="J109" t="str">
            <v>产业发展</v>
          </cell>
        </row>
        <row r="110">
          <cell r="E110" t="str">
            <v>走马镇联安村花生屯东社冲肉猪养殖产业路</v>
          </cell>
          <cell r="F110" t="str">
            <v>新建</v>
          </cell>
          <cell r="G110" t="str">
            <v>米</v>
          </cell>
          <cell r="H110" t="str">
            <v>条</v>
          </cell>
          <cell r="I110">
            <v>1</v>
          </cell>
          <cell r="J110" t="str">
            <v>产业发展</v>
          </cell>
        </row>
        <row r="111">
          <cell r="E111" t="str">
            <v>马坡林场茶叶、砂糖橘产业路、产业桥</v>
          </cell>
          <cell r="F111" t="str">
            <v>新建</v>
          </cell>
          <cell r="G111" t="str">
            <v>米</v>
          </cell>
          <cell r="H111" t="str">
            <v>条</v>
          </cell>
          <cell r="I111">
            <v>1</v>
          </cell>
          <cell r="J111" t="str">
            <v>产业发展</v>
          </cell>
        </row>
        <row r="112">
          <cell r="E112" t="str">
            <v>六工冲茶叶、砂糖橘产业路工程（续建）</v>
          </cell>
          <cell r="F112" t="str">
            <v>续建</v>
          </cell>
          <cell r="G112" t="str">
            <v>米</v>
          </cell>
          <cell r="H112" t="str">
            <v>条</v>
          </cell>
          <cell r="I112">
            <v>1</v>
          </cell>
          <cell r="J112" t="str">
            <v>产业发展</v>
          </cell>
        </row>
        <row r="113">
          <cell r="E113" t="str">
            <v>罗连拦河坝工程、三面光水渠玉米产业配套设施项目</v>
          </cell>
          <cell r="F113" t="str">
            <v>新建</v>
          </cell>
          <cell r="G113" t="str">
            <v>米</v>
          </cell>
          <cell r="H113" t="str">
            <v>处</v>
          </cell>
          <cell r="I113">
            <v>2</v>
          </cell>
          <cell r="J113" t="str">
            <v>产业发展</v>
          </cell>
        </row>
        <row r="114">
          <cell r="E114" t="str">
            <v>种养基地建设及冷链仓储加工项目</v>
          </cell>
          <cell r="F114" t="str">
            <v>扩大经营</v>
          </cell>
          <cell r="G114" t="str">
            <v>个</v>
          </cell>
          <cell r="H114" t="str">
            <v>处</v>
          </cell>
          <cell r="I114">
            <v>5</v>
          </cell>
          <cell r="J114" t="str">
            <v>产业发展</v>
          </cell>
        </row>
        <row r="115">
          <cell r="E115" t="str">
            <v>鹊鸣春农文旅产业项目</v>
          </cell>
          <cell r="F115" t="str">
            <v>新建</v>
          </cell>
          <cell r="G115" t="str">
            <v>处</v>
          </cell>
          <cell r="H115" t="str">
            <v>处</v>
          </cell>
          <cell r="I115">
            <v>1</v>
          </cell>
          <cell r="J115" t="str">
            <v>产业发展</v>
          </cell>
        </row>
        <row r="116">
          <cell r="E116" t="str">
            <v>广西昭平现代产业园标准厂房及配套基础设施项目</v>
          </cell>
          <cell r="F116" t="str">
            <v>新建</v>
          </cell>
          <cell r="G116" t="str">
            <v>栋</v>
          </cell>
          <cell r="H116" t="str">
            <v>栋</v>
          </cell>
          <cell r="I116">
            <v>3</v>
          </cell>
          <cell r="J116" t="str">
            <v>产业发展</v>
          </cell>
        </row>
        <row r="117">
          <cell r="E117" t="str">
            <v>杨村村乡村农文旅特色民宿项目</v>
          </cell>
          <cell r="F117" t="str">
            <v>新建</v>
          </cell>
          <cell r="G117" t="str">
            <v>处</v>
          </cell>
          <cell r="H117" t="str">
            <v>处</v>
          </cell>
          <cell r="I117">
            <v>1</v>
          </cell>
          <cell r="J117" t="str">
            <v>产业发展</v>
          </cell>
        </row>
        <row r="118">
          <cell r="E118" t="str">
            <v>昭平县黄姚文旅产业园项目（续建）</v>
          </cell>
          <cell r="F118" t="str">
            <v>续建</v>
          </cell>
          <cell r="G118" t="str">
            <v>处</v>
          </cell>
          <cell r="H118" t="str">
            <v>处</v>
          </cell>
          <cell r="I118">
            <v>1</v>
          </cell>
          <cell r="J118" t="str">
            <v>产业发展</v>
          </cell>
        </row>
        <row r="119">
          <cell r="E119" t="str">
            <v>昭平县“醉”美百里茶廊文旅基础设施建设项目（南山茶海核心区）</v>
          </cell>
          <cell r="F119" t="str">
            <v>预备</v>
          </cell>
          <cell r="G119" t="str">
            <v>处</v>
          </cell>
          <cell r="H119" t="str">
            <v>处</v>
          </cell>
          <cell r="I119">
            <v>1</v>
          </cell>
          <cell r="J119" t="str">
            <v>产业发展</v>
          </cell>
        </row>
        <row r="120">
          <cell r="E120" t="str">
            <v>香芋全产业链及设施蔬菜</v>
          </cell>
          <cell r="F120" t="str">
            <v>新建</v>
          </cell>
          <cell r="G120" t="str">
            <v>处</v>
          </cell>
          <cell r="H120" t="str">
            <v>处</v>
          </cell>
          <cell r="I120">
            <v>1</v>
          </cell>
          <cell r="J120" t="str">
            <v>产业发展</v>
          </cell>
        </row>
        <row r="121">
          <cell r="E121" t="str">
            <v>昭平县乡村旅游+美食发展项目</v>
          </cell>
          <cell r="F121" t="str">
            <v>新建</v>
          </cell>
          <cell r="G121" t="str">
            <v>处</v>
          </cell>
          <cell r="H121" t="str">
            <v>处</v>
          </cell>
          <cell r="I121">
            <v>1</v>
          </cell>
          <cell r="J121" t="str">
            <v>产业发展</v>
          </cell>
        </row>
        <row r="122">
          <cell r="E122" t="str">
            <v>玉河村茶叶种植项目</v>
          </cell>
          <cell r="F122" t="str">
            <v>新建</v>
          </cell>
          <cell r="G122" t="str">
            <v>个</v>
          </cell>
          <cell r="H122" t="str">
            <v>个</v>
          </cell>
          <cell r="I122">
            <v>1</v>
          </cell>
          <cell r="J122" t="str">
            <v>产业发展</v>
          </cell>
        </row>
        <row r="123">
          <cell r="E123" t="str">
            <v>富裕村潮水、屋冲小组新种植茶叶基地项目</v>
          </cell>
          <cell r="F123" t="str">
            <v>新建</v>
          </cell>
          <cell r="G123" t="str">
            <v>个</v>
          </cell>
          <cell r="H123" t="str">
            <v>个</v>
          </cell>
          <cell r="I123">
            <v>1</v>
          </cell>
          <cell r="J123" t="str">
            <v>产业发展</v>
          </cell>
        </row>
        <row r="124">
          <cell r="E124" t="str">
            <v>江口村花六小组、渡船头小组茶叶种植项目</v>
          </cell>
          <cell r="F124" t="str">
            <v>新建</v>
          </cell>
          <cell r="G124" t="str">
            <v>个</v>
          </cell>
          <cell r="H124" t="str">
            <v>个</v>
          </cell>
          <cell r="I124">
            <v>1</v>
          </cell>
          <cell r="J124" t="str">
            <v>产业发展</v>
          </cell>
        </row>
        <row r="125">
          <cell r="E125" t="str">
            <v>西坪村茶叶种植基地项目（二期）</v>
          </cell>
          <cell r="F125" t="str">
            <v>续建</v>
          </cell>
          <cell r="G125" t="str">
            <v>处</v>
          </cell>
          <cell r="H125" t="str">
            <v>个</v>
          </cell>
          <cell r="I125">
            <v>1</v>
          </cell>
          <cell r="J125" t="str">
            <v>产业发展</v>
          </cell>
        </row>
        <row r="126">
          <cell r="E126" t="str">
            <v>裕路村集体经济茶叶种植项目</v>
          </cell>
          <cell r="F126" t="str">
            <v>新建</v>
          </cell>
          <cell r="G126" t="str">
            <v>处</v>
          </cell>
          <cell r="H126" t="str">
            <v>个</v>
          </cell>
          <cell r="I126">
            <v>1</v>
          </cell>
          <cell r="J126" t="str">
            <v>产业发展</v>
          </cell>
        </row>
        <row r="127">
          <cell r="E127" t="str">
            <v>罗望村茶叶加工厂项目</v>
          </cell>
          <cell r="F127" t="str">
            <v>新建</v>
          </cell>
          <cell r="G127" t="str">
            <v>个</v>
          </cell>
          <cell r="H127" t="str">
            <v>个</v>
          </cell>
          <cell r="I127">
            <v>1</v>
          </cell>
          <cell r="J127" t="str">
            <v>产业发展</v>
          </cell>
        </row>
        <row r="128">
          <cell r="E128" t="str">
            <v>江塘村花冲口至北马路口公路两侧茶叶种植基地项目</v>
          </cell>
          <cell r="F128" t="str">
            <v>新建</v>
          </cell>
          <cell r="G128" t="str">
            <v>处</v>
          </cell>
          <cell r="H128" t="str">
            <v>处</v>
          </cell>
          <cell r="I128">
            <v>1</v>
          </cell>
          <cell r="J128" t="str">
            <v>产业发展</v>
          </cell>
        </row>
        <row r="129">
          <cell r="E129" t="str">
            <v>白梅村委到湾岛村委公路两侧茶叶种植基地项目</v>
          </cell>
          <cell r="F129" t="str">
            <v>新建</v>
          </cell>
          <cell r="G129" t="str">
            <v>处</v>
          </cell>
          <cell r="H129" t="str">
            <v>处</v>
          </cell>
          <cell r="I129">
            <v>1</v>
          </cell>
          <cell r="J129" t="str">
            <v>产业发展</v>
          </cell>
        </row>
        <row r="130">
          <cell r="E130" t="str">
            <v>白梅村茶叶种植基地</v>
          </cell>
          <cell r="F130" t="str">
            <v>新建</v>
          </cell>
          <cell r="G130" t="str">
            <v>处</v>
          </cell>
          <cell r="H130" t="str">
            <v>处</v>
          </cell>
          <cell r="I130">
            <v>1</v>
          </cell>
          <cell r="J130" t="str">
            <v>产业发展</v>
          </cell>
        </row>
        <row r="131">
          <cell r="E131" t="str">
            <v>五将镇五将三界村六堡茶种植示范基地（二期）</v>
          </cell>
          <cell r="F131" t="str">
            <v>新建</v>
          </cell>
          <cell r="G131" t="str">
            <v>个</v>
          </cell>
          <cell r="H131" t="str">
            <v>个</v>
          </cell>
          <cell r="I131">
            <v>1</v>
          </cell>
          <cell r="J131" t="str">
            <v>产业发展</v>
          </cell>
        </row>
        <row r="132">
          <cell r="E132" t="str">
            <v>五将镇五将街社区六堡茶种植示范基地</v>
          </cell>
          <cell r="F132" t="str">
            <v>新建</v>
          </cell>
          <cell r="G132" t="str">
            <v>个</v>
          </cell>
          <cell r="H132" t="str">
            <v>个</v>
          </cell>
          <cell r="I132">
            <v>1</v>
          </cell>
          <cell r="J132" t="str">
            <v>产业发展</v>
          </cell>
        </row>
        <row r="133">
          <cell r="E133" t="str">
            <v>礼仪口屯庭院经济建设项目</v>
          </cell>
          <cell r="F133" t="str">
            <v>新建</v>
          </cell>
          <cell r="G133" t="str">
            <v>个</v>
          </cell>
          <cell r="H133" t="str">
            <v>处</v>
          </cell>
          <cell r="I133">
            <v>1</v>
          </cell>
          <cell r="J133" t="str">
            <v>产业发展</v>
          </cell>
        </row>
        <row r="134">
          <cell r="E134" t="str">
            <v>江口屯庭院经济建设项目</v>
          </cell>
          <cell r="F134" t="str">
            <v>新建</v>
          </cell>
          <cell r="G134" t="str">
            <v>个</v>
          </cell>
          <cell r="H134" t="str">
            <v>处</v>
          </cell>
          <cell r="I134">
            <v>1</v>
          </cell>
          <cell r="J134" t="str">
            <v>产业发展</v>
          </cell>
        </row>
        <row r="135">
          <cell r="E135" t="str">
            <v>木格乡中平村庭院经济项目</v>
          </cell>
          <cell r="F135" t="str">
            <v>公益</v>
          </cell>
          <cell r="G135" t="str">
            <v>个</v>
          </cell>
          <cell r="H135" t="str">
            <v>处</v>
          </cell>
          <cell r="I135">
            <v>1</v>
          </cell>
          <cell r="J135" t="str">
            <v>产业发展</v>
          </cell>
        </row>
        <row r="136">
          <cell r="E136" t="str">
            <v>木格乡木格村庭院经济项目</v>
          </cell>
          <cell r="F136" t="str">
            <v>公益</v>
          </cell>
          <cell r="G136" t="str">
            <v>个</v>
          </cell>
          <cell r="H136" t="str">
            <v>处</v>
          </cell>
          <cell r="I136">
            <v>1</v>
          </cell>
          <cell r="J136" t="str">
            <v>产业发展</v>
          </cell>
        </row>
        <row r="137">
          <cell r="E137" t="str">
            <v>文竹镇大广村社坪屯庭院经济项目</v>
          </cell>
          <cell r="F137" t="str">
            <v>新建</v>
          </cell>
          <cell r="G137" t="str">
            <v>个</v>
          </cell>
          <cell r="H137" t="str">
            <v>处</v>
          </cell>
          <cell r="I137">
            <v>1</v>
          </cell>
          <cell r="J137" t="str">
            <v>产业发展</v>
          </cell>
        </row>
        <row r="138">
          <cell r="E138" t="str">
            <v>文竹镇桂花村高田屯庭院经济项目</v>
          </cell>
          <cell r="F138" t="str">
            <v>新建</v>
          </cell>
          <cell r="G138" t="str">
            <v>个</v>
          </cell>
          <cell r="H138" t="str">
            <v>处</v>
          </cell>
          <cell r="I138">
            <v>1</v>
          </cell>
          <cell r="J138" t="str">
            <v>产业发展</v>
          </cell>
        </row>
        <row r="139">
          <cell r="E139" t="str">
            <v>大坪村古姐小组庭院经济项目</v>
          </cell>
          <cell r="F139" t="str">
            <v>新建</v>
          </cell>
          <cell r="G139" t="str">
            <v>个</v>
          </cell>
          <cell r="H139" t="str">
            <v>处</v>
          </cell>
          <cell r="I139">
            <v>1</v>
          </cell>
          <cell r="J139" t="str">
            <v>产业发展</v>
          </cell>
        </row>
        <row r="140">
          <cell r="E140" t="str">
            <v>河井村寨尾小组庭院经济项目</v>
          </cell>
          <cell r="F140" t="str">
            <v>新建</v>
          </cell>
          <cell r="G140" t="str">
            <v>个</v>
          </cell>
          <cell r="H140" t="str">
            <v>处</v>
          </cell>
          <cell r="I140">
            <v>1</v>
          </cell>
          <cell r="J140" t="str">
            <v>产业发展</v>
          </cell>
        </row>
        <row r="141">
          <cell r="E141" t="str">
            <v>鹿鸣村榕树根屯庭院经济项目</v>
          </cell>
          <cell r="F141" t="str">
            <v>新建</v>
          </cell>
          <cell r="G141" t="str">
            <v>个</v>
          </cell>
          <cell r="H141" t="str">
            <v>处</v>
          </cell>
          <cell r="I141">
            <v>1</v>
          </cell>
          <cell r="J141" t="str">
            <v>产业发展</v>
          </cell>
        </row>
        <row r="142">
          <cell r="E142" t="str">
            <v>古盘村西岸屯庭院经济项目</v>
          </cell>
          <cell r="F142" t="str">
            <v>新建</v>
          </cell>
          <cell r="G142" t="str">
            <v>个</v>
          </cell>
          <cell r="H142" t="str">
            <v>处</v>
          </cell>
          <cell r="I142">
            <v>1</v>
          </cell>
          <cell r="J142" t="str">
            <v>产业发展</v>
          </cell>
        </row>
        <row r="143">
          <cell r="E143" t="str">
            <v>陶陂村悦家庭农场庭院经济项目</v>
          </cell>
          <cell r="F143" t="str">
            <v>新建</v>
          </cell>
          <cell r="G143" t="str">
            <v>个</v>
          </cell>
          <cell r="H143" t="str">
            <v>处</v>
          </cell>
          <cell r="I143">
            <v>1</v>
          </cell>
          <cell r="J143" t="str">
            <v>产业发展</v>
          </cell>
        </row>
        <row r="144">
          <cell r="E144" t="str">
            <v>潮江村光辉家庭农场庭院经济项目</v>
          </cell>
          <cell r="F144" t="str">
            <v>新建</v>
          </cell>
          <cell r="G144" t="str">
            <v>个</v>
          </cell>
          <cell r="H144" t="str">
            <v>处</v>
          </cell>
          <cell r="I144">
            <v>1</v>
          </cell>
          <cell r="J144" t="str">
            <v>产业发展</v>
          </cell>
        </row>
        <row r="145">
          <cell r="E145" t="str">
            <v>东坪村竹儿屯庭院经济项目</v>
          </cell>
          <cell r="F145" t="str">
            <v>新建</v>
          </cell>
          <cell r="G145" t="str">
            <v>个</v>
          </cell>
          <cell r="H145" t="str">
            <v>处</v>
          </cell>
          <cell r="I145">
            <v>1</v>
          </cell>
          <cell r="J145" t="str">
            <v>产业发展</v>
          </cell>
        </row>
        <row r="146">
          <cell r="E146" t="str">
            <v>庙枒村外办屯庭院经济项目</v>
          </cell>
          <cell r="F146" t="str">
            <v>新建</v>
          </cell>
          <cell r="G146" t="str">
            <v>个</v>
          </cell>
          <cell r="H146" t="str">
            <v>处</v>
          </cell>
          <cell r="I146">
            <v>1</v>
          </cell>
          <cell r="J146" t="str">
            <v>产业发展</v>
          </cell>
        </row>
        <row r="147">
          <cell r="E147" t="str">
            <v>龙坪村坦坪屯庭院经济项目</v>
          </cell>
          <cell r="F147" t="str">
            <v>新建</v>
          </cell>
          <cell r="G147" t="str">
            <v>个</v>
          </cell>
          <cell r="H147" t="str">
            <v>处</v>
          </cell>
          <cell r="I147">
            <v>1</v>
          </cell>
          <cell r="J147" t="str">
            <v>产业发展</v>
          </cell>
        </row>
        <row r="148">
          <cell r="E148" t="str">
            <v>玉河村西龙屯庭院经济项目</v>
          </cell>
          <cell r="F148" t="str">
            <v>新建</v>
          </cell>
          <cell r="G148" t="str">
            <v>个</v>
          </cell>
          <cell r="H148" t="str">
            <v>处</v>
          </cell>
          <cell r="I148">
            <v>1</v>
          </cell>
          <cell r="J148" t="str">
            <v>产业发展</v>
          </cell>
        </row>
        <row r="149">
          <cell r="E149" t="str">
            <v>镇南村庭院经济项目</v>
          </cell>
          <cell r="F149" t="str">
            <v>新建</v>
          </cell>
          <cell r="G149" t="str">
            <v>个</v>
          </cell>
          <cell r="H149" t="str">
            <v>处</v>
          </cell>
          <cell r="I149">
            <v>1</v>
          </cell>
          <cell r="J149" t="str">
            <v>产业发展</v>
          </cell>
        </row>
        <row r="150">
          <cell r="E150" t="str">
            <v>思乐村庭院经济项目</v>
          </cell>
          <cell r="F150" t="str">
            <v>新建</v>
          </cell>
          <cell r="G150" t="str">
            <v>个</v>
          </cell>
          <cell r="H150" t="str">
            <v>处</v>
          </cell>
          <cell r="I150">
            <v>1</v>
          </cell>
          <cell r="J150" t="str">
            <v>产业发展</v>
          </cell>
        </row>
        <row r="151">
          <cell r="E151" t="str">
            <v>善政村岭下屯庭院经济项目</v>
          </cell>
          <cell r="F151" t="str">
            <v>新建</v>
          </cell>
          <cell r="G151" t="str">
            <v>个</v>
          </cell>
          <cell r="H151" t="str">
            <v>处</v>
          </cell>
          <cell r="I151">
            <v>1</v>
          </cell>
          <cell r="J151" t="str">
            <v>产业发展</v>
          </cell>
        </row>
        <row r="152">
          <cell r="E152" t="str">
            <v>民福村天堂屯庭院经济项目</v>
          </cell>
          <cell r="F152" t="str">
            <v>新建</v>
          </cell>
          <cell r="G152" t="str">
            <v>个</v>
          </cell>
          <cell r="H152" t="str">
            <v>处</v>
          </cell>
          <cell r="I152">
            <v>1</v>
          </cell>
          <cell r="J152" t="str">
            <v>产业发展</v>
          </cell>
        </row>
        <row r="153">
          <cell r="E153" t="str">
            <v>鹧鸪村庭院经济项目</v>
          </cell>
          <cell r="F153" t="str">
            <v>新建</v>
          </cell>
          <cell r="G153" t="str">
            <v>个</v>
          </cell>
          <cell r="H153" t="str">
            <v>处</v>
          </cell>
          <cell r="I153">
            <v>1</v>
          </cell>
          <cell r="J153" t="str">
            <v>产业发展</v>
          </cell>
        </row>
        <row r="154">
          <cell r="E154" t="str">
            <v>凤凰村庭院经济项目</v>
          </cell>
          <cell r="F154" t="str">
            <v>新建</v>
          </cell>
          <cell r="G154" t="str">
            <v>个</v>
          </cell>
          <cell r="H154" t="str">
            <v>处</v>
          </cell>
          <cell r="I154">
            <v>1</v>
          </cell>
          <cell r="J154" t="str">
            <v>产业发展</v>
          </cell>
        </row>
        <row r="155">
          <cell r="E155" t="str">
            <v>篁竹屯庭院经济建设项目</v>
          </cell>
          <cell r="F155" t="str">
            <v>新建</v>
          </cell>
          <cell r="G155" t="str">
            <v>个</v>
          </cell>
          <cell r="H155" t="str">
            <v>个</v>
          </cell>
          <cell r="I155">
            <v>1</v>
          </cell>
          <cell r="J155" t="str">
            <v>产业发展</v>
          </cell>
        </row>
        <row r="156">
          <cell r="E156" t="str">
            <v>都礼屯庭院经济建设项目</v>
          </cell>
          <cell r="F156" t="str">
            <v>新建</v>
          </cell>
          <cell r="G156" t="str">
            <v>个</v>
          </cell>
          <cell r="H156" t="str">
            <v>个</v>
          </cell>
          <cell r="I156">
            <v>1</v>
          </cell>
          <cell r="J156" t="str">
            <v>产业发展</v>
          </cell>
        </row>
        <row r="157">
          <cell r="E157" t="str">
            <v>平恩村平恩口便民桥</v>
          </cell>
          <cell r="F157" t="str">
            <v>续建</v>
          </cell>
          <cell r="G157" t="str">
            <v>米</v>
          </cell>
          <cell r="H157" t="str">
            <v>座</v>
          </cell>
          <cell r="I157">
            <v>1</v>
          </cell>
          <cell r="J157" t="str">
            <v>乡村建设行动</v>
          </cell>
        </row>
        <row r="158">
          <cell r="E158" t="str">
            <v>陈屋屯道路坍塌维修项目</v>
          </cell>
          <cell r="F158" t="str">
            <v>新建</v>
          </cell>
          <cell r="G158" t="str">
            <v>米</v>
          </cell>
          <cell r="H158" t="str">
            <v>处</v>
          </cell>
          <cell r="I158">
            <v>2</v>
          </cell>
          <cell r="J158" t="str">
            <v>乡村建设行动</v>
          </cell>
        </row>
        <row r="159">
          <cell r="E159" t="str">
            <v>邱屋小组平板桥</v>
          </cell>
          <cell r="F159" t="str">
            <v>新建</v>
          </cell>
          <cell r="G159" t="str">
            <v>米</v>
          </cell>
          <cell r="H159" t="str">
            <v>座</v>
          </cell>
          <cell r="I159">
            <v>1</v>
          </cell>
          <cell r="J159" t="str">
            <v>乡村建设行动</v>
          </cell>
        </row>
        <row r="160">
          <cell r="E160" t="str">
            <v>大龙村社背小组村屯道路建设项目</v>
          </cell>
          <cell r="F160" t="str">
            <v>新建</v>
          </cell>
          <cell r="G160" t="str">
            <v>米</v>
          </cell>
          <cell r="H160" t="str">
            <v>条</v>
          </cell>
          <cell r="I160">
            <v>1</v>
          </cell>
          <cell r="J160" t="str">
            <v>乡村建设行动</v>
          </cell>
        </row>
        <row r="161">
          <cell r="E161" t="str">
            <v>良佑二级站桥头往北陀方向路口修建工程</v>
          </cell>
          <cell r="F161" t="str">
            <v>新建</v>
          </cell>
          <cell r="G161" t="str">
            <v>米</v>
          </cell>
          <cell r="H161" t="str">
            <v>条</v>
          </cell>
          <cell r="I161">
            <v>1</v>
          </cell>
          <cell r="J161" t="str">
            <v>乡村建设行动</v>
          </cell>
        </row>
        <row r="162">
          <cell r="E162" t="str">
            <v>富罗村寿加小组道路桥梁建设项目</v>
          </cell>
          <cell r="F162" t="str">
            <v>修建</v>
          </cell>
          <cell r="G162" t="str">
            <v>米</v>
          </cell>
          <cell r="H162" t="str">
            <v>座</v>
          </cell>
          <cell r="I162">
            <v>1</v>
          </cell>
          <cell r="J162" t="str">
            <v>乡村建设行动</v>
          </cell>
        </row>
        <row r="163">
          <cell r="E163" t="str">
            <v>梁架口便民桥项目</v>
          </cell>
          <cell r="F163" t="str">
            <v>新建</v>
          </cell>
          <cell r="G163" t="str">
            <v>米</v>
          </cell>
          <cell r="H163" t="str">
            <v>座</v>
          </cell>
          <cell r="I163">
            <v>1</v>
          </cell>
          <cell r="J163" t="str">
            <v>乡村建设行动</v>
          </cell>
        </row>
        <row r="164">
          <cell r="E164" t="str">
            <v>石齿村水毁道路修复工程</v>
          </cell>
          <cell r="F164" t="str">
            <v>维修</v>
          </cell>
          <cell r="G164" t="str">
            <v>米</v>
          </cell>
          <cell r="H164" t="str">
            <v>处</v>
          </cell>
          <cell r="I164">
            <v>2</v>
          </cell>
          <cell r="J164" t="str">
            <v>乡村建设行动</v>
          </cell>
        </row>
        <row r="165">
          <cell r="E165" t="str">
            <v>汤水村新胜组村屯路水毁涵洞桥工程</v>
          </cell>
          <cell r="F165" t="str">
            <v>新建</v>
          </cell>
          <cell r="G165" t="str">
            <v>米</v>
          </cell>
          <cell r="H165" t="str">
            <v>座</v>
          </cell>
          <cell r="I165">
            <v>1</v>
          </cell>
          <cell r="J165" t="str">
            <v>乡村建设行动</v>
          </cell>
        </row>
        <row r="166">
          <cell r="E166" t="str">
            <v>巩桥村石塔寨头至木西崆车田道路硬化项目</v>
          </cell>
          <cell r="F166" t="str">
            <v>新建</v>
          </cell>
          <cell r="G166" t="str">
            <v>公里</v>
          </cell>
          <cell r="H166" t="str">
            <v>条</v>
          </cell>
          <cell r="I166">
            <v>1</v>
          </cell>
          <cell r="J166" t="str">
            <v>乡村建设行动</v>
          </cell>
        </row>
        <row r="167">
          <cell r="E167" t="str">
            <v>砂冲村大寨屯道路塌方修复工程</v>
          </cell>
          <cell r="F167" t="str">
            <v>新建</v>
          </cell>
          <cell r="G167" t="str">
            <v>米</v>
          </cell>
          <cell r="H167" t="str">
            <v>处</v>
          </cell>
          <cell r="I167">
            <v>2</v>
          </cell>
          <cell r="J167" t="str">
            <v>乡村建设行动</v>
          </cell>
        </row>
        <row r="168">
          <cell r="E168" t="str">
            <v>马江镇枫木村大田茶厂便民桥项目</v>
          </cell>
          <cell r="F168" t="str">
            <v>新建</v>
          </cell>
          <cell r="G168" t="str">
            <v>米</v>
          </cell>
          <cell r="H168" t="str">
            <v>座</v>
          </cell>
          <cell r="I168">
            <v>1</v>
          </cell>
          <cell r="J168" t="str">
            <v>乡村建设行动</v>
          </cell>
        </row>
        <row r="169">
          <cell r="E169" t="str">
            <v>盘古村金鸡片道路硬化</v>
          </cell>
          <cell r="F169" t="str">
            <v>新建</v>
          </cell>
          <cell r="G169" t="str">
            <v>米</v>
          </cell>
          <cell r="H169" t="str">
            <v>条</v>
          </cell>
          <cell r="I169">
            <v>1</v>
          </cell>
          <cell r="J169" t="str">
            <v>乡村建设行动</v>
          </cell>
        </row>
        <row r="170">
          <cell r="E170" t="str">
            <v>清洲村神敬小组道路拓宽项目（续建）</v>
          </cell>
          <cell r="F170" t="str">
            <v>续建</v>
          </cell>
          <cell r="G170" t="str">
            <v>米</v>
          </cell>
          <cell r="H170" t="str">
            <v>条</v>
          </cell>
          <cell r="I170">
            <v>1</v>
          </cell>
          <cell r="J170" t="str">
            <v>乡村建设行动</v>
          </cell>
        </row>
        <row r="171">
          <cell r="E171" t="str">
            <v>西冲道路扩宽工程</v>
          </cell>
          <cell r="F171" t="str">
            <v>加宽</v>
          </cell>
          <cell r="G171" t="str">
            <v>米</v>
          </cell>
          <cell r="H171" t="str">
            <v>条</v>
          </cell>
          <cell r="I171">
            <v>1</v>
          </cell>
          <cell r="J171" t="str">
            <v>乡村建设行动</v>
          </cell>
        </row>
        <row r="172">
          <cell r="E172" t="str">
            <v>勤垌便民桥</v>
          </cell>
          <cell r="F172" t="str">
            <v>新建</v>
          </cell>
          <cell r="G172" t="str">
            <v>米</v>
          </cell>
          <cell r="H172" t="str">
            <v>座</v>
          </cell>
          <cell r="I172">
            <v>1</v>
          </cell>
          <cell r="J172" t="str">
            <v>乡村建设行动</v>
          </cell>
        </row>
        <row r="173">
          <cell r="E173" t="str">
            <v>招林村下林组道路提升工程</v>
          </cell>
          <cell r="F173" t="str">
            <v>新建</v>
          </cell>
          <cell r="G173" t="str">
            <v>米</v>
          </cell>
          <cell r="H173" t="str">
            <v>条</v>
          </cell>
          <cell r="I173">
            <v>1</v>
          </cell>
          <cell r="J173" t="str">
            <v>乡村建设行动</v>
          </cell>
        </row>
        <row r="174">
          <cell r="E174" t="str">
            <v>临江口至七冲村委道路水毁修复项目（续建）</v>
          </cell>
          <cell r="F174" t="str">
            <v>续建</v>
          </cell>
          <cell r="G174" t="str">
            <v>处</v>
          </cell>
          <cell r="H174" t="str">
            <v>处</v>
          </cell>
          <cell r="I174">
            <v>2</v>
          </cell>
          <cell r="J174" t="str">
            <v>乡村建设行动</v>
          </cell>
        </row>
        <row r="175">
          <cell r="E175" t="str">
            <v>文竹镇桂花村桂花屯道路项目</v>
          </cell>
          <cell r="F175" t="str">
            <v>新建</v>
          </cell>
          <cell r="G175" t="str">
            <v>米</v>
          </cell>
          <cell r="H175" t="str">
            <v>处</v>
          </cell>
          <cell r="I175">
            <v>1</v>
          </cell>
          <cell r="J175" t="str">
            <v>乡村建设行动</v>
          </cell>
        </row>
        <row r="176">
          <cell r="E176" t="str">
            <v>文竹镇纸社村德广通组路</v>
          </cell>
          <cell r="F176" t="str">
            <v>新建</v>
          </cell>
          <cell r="G176" t="str">
            <v>米</v>
          </cell>
          <cell r="H176" t="str">
            <v>条</v>
          </cell>
          <cell r="I176">
            <v>1</v>
          </cell>
          <cell r="J176" t="str">
            <v>乡村建设行动</v>
          </cell>
        </row>
        <row r="177">
          <cell r="E177" t="str">
            <v>文竹镇纸社村德广小组两座便民桥工程</v>
          </cell>
          <cell r="F177" t="str">
            <v>新建</v>
          </cell>
          <cell r="G177" t="str">
            <v>米</v>
          </cell>
          <cell r="H177" t="str">
            <v>座</v>
          </cell>
          <cell r="I177">
            <v>2</v>
          </cell>
          <cell r="J177" t="str">
            <v>乡村建设行动</v>
          </cell>
        </row>
        <row r="178">
          <cell r="E178" t="str">
            <v>文竹镇大广村木户至大石头道路硬化工程（续建）</v>
          </cell>
          <cell r="F178" t="str">
            <v>续建</v>
          </cell>
          <cell r="G178" t="str">
            <v>条</v>
          </cell>
          <cell r="H178" t="str">
            <v>条</v>
          </cell>
          <cell r="I178">
            <v>1</v>
          </cell>
          <cell r="J178" t="str">
            <v>乡村建设行动</v>
          </cell>
        </row>
        <row r="179">
          <cell r="E179" t="str">
            <v>文竹镇桂花村油麻道路硬化工程（续建）</v>
          </cell>
          <cell r="F179" t="str">
            <v>续建</v>
          </cell>
          <cell r="G179" t="str">
            <v>条</v>
          </cell>
          <cell r="H179" t="str">
            <v>条</v>
          </cell>
          <cell r="I179">
            <v>1</v>
          </cell>
          <cell r="J179" t="str">
            <v>乡村建设行动</v>
          </cell>
        </row>
        <row r="180">
          <cell r="E180" t="str">
            <v>五将镇大坪村甘冲、班岭、真竹、大坪、鱼塘村屯道路硬化</v>
          </cell>
          <cell r="F180" t="str">
            <v>新建</v>
          </cell>
          <cell r="G180" t="str">
            <v>米</v>
          </cell>
          <cell r="H180" t="str">
            <v>条</v>
          </cell>
          <cell r="I180">
            <v>1</v>
          </cell>
          <cell r="J180" t="str">
            <v>乡村建设行动</v>
          </cell>
        </row>
        <row r="181">
          <cell r="E181" t="str">
            <v>五将镇四旺村入户路项目</v>
          </cell>
          <cell r="F181" t="str">
            <v>新建</v>
          </cell>
          <cell r="G181" t="str">
            <v>米</v>
          </cell>
          <cell r="H181" t="str">
            <v>条</v>
          </cell>
          <cell r="I181">
            <v>1</v>
          </cell>
          <cell r="J181" t="str">
            <v>乡村建设行动</v>
          </cell>
        </row>
        <row r="182">
          <cell r="E182" t="str">
            <v>五将镇新旺村田冲组村屯道路硬化</v>
          </cell>
          <cell r="F182" t="str">
            <v>新建</v>
          </cell>
          <cell r="G182" t="str">
            <v>米</v>
          </cell>
          <cell r="H182" t="str">
            <v>条</v>
          </cell>
          <cell r="I182">
            <v>1</v>
          </cell>
          <cell r="J182" t="str">
            <v>乡村建设行动</v>
          </cell>
        </row>
        <row r="183">
          <cell r="E183" t="str">
            <v>五将镇四桂村村屯道路硬化项目</v>
          </cell>
          <cell r="F183" t="str">
            <v>新建</v>
          </cell>
          <cell r="G183" t="str">
            <v>米</v>
          </cell>
          <cell r="H183" t="str">
            <v>条</v>
          </cell>
          <cell r="I183">
            <v>1</v>
          </cell>
          <cell r="J183" t="str">
            <v>乡村建设行动</v>
          </cell>
        </row>
        <row r="184">
          <cell r="E184" t="str">
            <v>新中村黄村街到古盘村木浪屯村主干道维修拓宽工程</v>
          </cell>
          <cell r="F184" t="str">
            <v>新建</v>
          </cell>
          <cell r="G184" t="str">
            <v>平方米</v>
          </cell>
          <cell r="H184" t="str">
            <v>条</v>
          </cell>
          <cell r="I184">
            <v>1</v>
          </cell>
          <cell r="J184" t="str">
            <v>乡村建设行动</v>
          </cell>
        </row>
        <row r="185">
          <cell r="E185" t="str">
            <v>大中村双鱼屯进屯主村道路拓宽工程</v>
          </cell>
          <cell r="F185" t="str">
            <v>拓宽</v>
          </cell>
          <cell r="G185" t="str">
            <v>公里</v>
          </cell>
          <cell r="H185" t="str">
            <v>条</v>
          </cell>
          <cell r="I185">
            <v>2</v>
          </cell>
          <cell r="J185" t="str">
            <v>乡村建设行动</v>
          </cell>
        </row>
        <row r="186">
          <cell r="E186" t="str">
            <v>大亮屯至五妇江道路加宽硬化（二期）</v>
          </cell>
          <cell r="F186" t="str">
            <v>新建</v>
          </cell>
          <cell r="G186" t="str">
            <v>米</v>
          </cell>
          <cell r="H186" t="str">
            <v>条</v>
          </cell>
          <cell r="I186">
            <v>1</v>
          </cell>
          <cell r="J186" t="str">
            <v>乡村建设行动</v>
          </cell>
        </row>
        <row r="187">
          <cell r="E187" t="str">
            <v>马威屯玻璃塘桥小组便民桥</v>
          </cell>
          <cell r="F187" t="str">
            <v>新建</v>
          </cell>
          <cell r="G187" t="str">
            <v>米</v>
          </cell>
          <cell r="H187" t="str">
            <v>座</v>
          </cell>
          <cell r="I187">
            <v>1</v>
          </cell>
          <cell r="J187" t="str">
            <v>乡村建设行动</v>
          </cell>
        </row>
        <row r="188">
          <cell r="E188" t="str">
            <v>大中村桥铺片道路硬化项目</v>
          </cell>
          <cell r="F188" t="str">
            <v>新建</v>
          </cell>
          <cell r="G188" t="str">
            <v>米</v>
          </cell>
          <cell r="H188" t="str">
            <v>条</v>
          </cell>
          <cell r="I188">
            <v>1</v>
          </cell>
          <cell r="J188" t="str">
            <v>乡村建设行动</v>
          </cell>
        </row>
        <row r="189">
          <cell r="E189" t="str">
            <v>大中至茶山主干道路面修复项目</v>
          </cell>
          <cell r="F189" t="str">
            <v>新建</v>
          </cell>
          <cell r="G189" t="str">
            <v>平方米</v>
          </cell>
          <cell r="H189" t="str">
            <v>条</v>
          </cell>
          <cell r="I189">
            <v>1</v>
          </cell>
          <cell r="J189" t="str">
            <v>乡村建设行动</v>
          </cell>
        </row>
        <row r="190">
          <cell r="E190" t="str">
            <v>长院田至观音庙下村道</v>
          </cell>
          <cell r="F190" t="str">
            <v>新建</v>
          </cell>
          <cell r="G190" t="str">
            <v>米</v>
          </cell>
          <cell r="H190" t="str">
            <v>条</v>
          </cell>
          <cell r="I190">
            <v>1</v>
          </cell>
          <cell r="J190" t="str">
            <v>乡村建设行动</v>
          </cell>
        </row>
        <row r="191">
          <cell r="E191" t="str">
            <v>三江村二级路至水河组路面硬化</v>
          </cell>
          <cell r="F191" t="str">
            <v>重建</v>
          </cell>
          <cell r="G191" t="str">
            <v>米</v>
          </cell>
          <cell r="H191" t="str">
            <v>条</v>
          </cell>
          <cell r="I191">
            <v>1</v>
          </cell>
          <cell r="J191" t="str">
            <v>乡村建设行动</v>
          </cell>
        </row>
        <row r="192">
          <cell r="E192" t="str">
            <v>三江村河背大桥</v>
          </cell>
          <cell r="F192" t="str">
            <v>新建</v>
          </cell>
          <cell r="G192" t="str">
            <v>米</v>
          </cell>
          <cell r="H192" t="str">
            <v>座</v>
          </cell>
          <cell r="I192">
            <v>1</v>
          </cell>
          <cell r="J192" t="str">
            <v>乡村建设行动</v>
          </cell>
        </row>
        <row r="193">
          <cell r="E193" t="str">
            <v>新竹组、竹元组至三江小学道路硬化（续建）</v>
          </cell>
          <cell r="F193" t="str">
            <v>续建</v>
          </cell>
          <cell r="G193" t="str">
            <v>米</v>
          </cell>
          <cell r="H193" t="str">
            <v>条</v>
          </cell>
          <cell r="I193">
            <v>1</v>
          </cell>
          <cell r="J193" t="str">
            <v>乡村建设行动</v>
          </cell>
        </row>
        <row r="194">
          <cell r="E194" t="str">
            <v>高寨便民桥</v>
          </cell>
          <cell r="F194" t="str">
            <v>新建</v>
          </cell>
          <cell r="G194" t="str">
            <v>米</v>
          </cell>
          <cell r="H194" t="str">
            <v>座</v>
          </cell>
          <cell r="I194">
            <v>1</v>
          </cell>
          <cell r="J194" t="str">
            <v>乡村建设行动</v>
          </cell>
        </row>
        <row r="195">
          <cell r="E195" t="str">
            <v>石山组至下冲组道路硬化工程</v>
          </cell>
          <cell r="F195" t="str">
            <v>新建</v>
          </cell>
          <cell r="G195" t="str">
            <v>米</v>
          </cell>
          <cell r="H195" t="str">
            <v>条</v>
          </cell>
          <cell r="I195">
            <v>1</v>
          </cell>
          <cell r="J195" t="str">
            <v>乡村建设行动</v>
          </cell>
        </row>
        <row r="196">
          <cell r="E196" t="str">
            <v>大壮村塘面、马路头小组道路硬化工程项目（续建）</v>
          </cell>
          <cell r="F196" t="str">
            <v>续建</v>
          </cell>
          <cell r="G196" t="str">
            <v>米</v>
          </cell>
          <cell r="H196" t="str">
            <v>条</v>
          </cell>
          <cell r="I196">
            <v>1</v>
          </cell>
          <cell r="J196" t="str">
            <v>乡村建设行动</v>
          </cell>
        </row>
        <row r="197">
          <cell r="E197" t="str">
            <v>福登村岭棒组道路硬化</v>
          </cell>
          <cell r="F197" t="str">
            <v>新建</v>
          </cell>
          <cell r="G197" t="str">
            <v>米</v>
          </cell>
          <cell r="H197" t="str">
            <v>条</v>
          </cell>
          <cell r="I197">
            <v>1</v>
          </cell>
          <cell r="J197" t="str">
            <v>乡村建设行动</v>
          </cell>
        </row>
        <row r="198">
          <cell r="E198" t="str">
            <v>龙潭组道路硬化</v>
          </cell>
          <cell r="F198" t="str">
            <v>新建</v>
          </cell>
          <cell r="G198" t="str">
            <v>米</v>
          </cell>
          <cell r="H198" t="str">
            <v>条</v>
          </cell>
          <cell r="I198">
            <v>1</v>
          </cell>
          <cell r="J198" t="str">
            <v>乡村建设行动</v>
          </cell>
        </row>
        <row r="199">
          <cell r="E199" t="str">
            <v>秧地组道路硬化</v>
          </cell>
          <cell r="F199" t="str">
            <v>新建</v>
          </cell>
          <cell r="G199" t="str">
            <v>米</v>
          </cell>
          <cell r="H199" t="str">
            <v>条</v>
          </cell>
          <cell r="I199">
            <v>1</v>
          </cell>
          <cell r="J199" t="str">
            <v>乡村建设行动</v>
          </cell>
        </row>
        <row r="200">
          <cell r="E200" t="str">
            <v>玉河村木竹组道路硬化</v>
          </cell>
          <cell r="F200" t="str">
            <v>新建</v>
          </cell>
          <cell r="G200" t="str">
            <v>米</v>
          </cell>
          <cell r="H200" t="str">
            <v>条</v>
          </cell>
          <cell r="I200">
            <v>1</v>
          </cell>
          <cell r="J200" t="str">
            <v>乡村建设行动</v>
          </cell>
        </row>
        <row r="201">
          <cell r="E201" t="str">
            <v>江口村坭冲道路修复（续建）</v>
          </cell>
          <cell r="F201" t="str">
            <v>续建</v>
          </cell>
          <cell r="G201" t="str">
            <v>米</v>
          </cell>
          <cell r="H201" t="str">
            <v>条</v>
          </cell>
          <cell r="I201">
            <v>1</v>
          </cell>
          <cell r="J201" t="str">
            <v>乡村建设行动</v>
          </cell>
        </row>
        <row r="202">
          <cell r="E202" t="str">
            <v>昭平镇富裕村上巨口组村屯道路硬化工程</v>
          </cell>
          <cell r="F202" t="str">
            <v>新建</v>
          </cell>
          <cell r="G202" t="str">
            <v>米</v>
          </cell>
          <cell r="H202" t="str">
            <v>条</v>
          </cell>
          <cell r="I202">
            <v>1</v>
          </cell>
          <cell r="J202" t="str">
            <v>乡村建设行动</v>
          </cell>
        </row>
        <row r="203">
          <cell r="E203" t="str">
            <v>西鸦组村道路硬化</v>
          </cell>
          <cell r="F203" t="str">
            <v>新建</v>
          </cell>
          <cell r="G203" t="str">
            <v>米</v>
          </cell>
          <cell r="H203" t="str">
            <v>条</v>
          </cell>
          <cell r="I203">
            <v>1</v>
          </cell>
          <cell r="J203" t="str">
            <v>乡村建设行动</v>
          </cell>
        </row>
        <row r="204">
          <cell r="E204" t="str">
            <v>罗兰路段拓宽硬化</v>
          </cell>
          <cell r="F204" t="str">
            <v>新建</v>
          </cell>
          <cell r="G204" t="str">
            <v>延米</v>
          </cell>
          <cell r="H204" t="str">
            <v>条</v>
          </cell>
          <cell r="I204">
            <v>1</v>
          </cell>
          <cell r="J204" t="str">
            <v>乡村建设行动</v>
          </cell>
        </row>
        <row r="205">
          <cell r="E205" t="str">
            <v>走马村新坪小组防洪堤建设项目</v>
          </cell>
          <cell r="F205" t="str">
            <v>新建</v>
          </cell>
          <cell r="G205" t="str">
            <v>米</v>
          </cell>
          <cell r="H205" t="str">
            <v>座</v>
          </cell>
          <cell r="I205">
            <v>1</v>
          </cell>
          <cell r="J205" t="str">
            <v>乡村建设行动</v>
          </cell>
        </row>
        <row r="206">
          <cell r="E206" t="str">
            <v>走马村环村道路建设项目(续建）</v>
          </cell>
          <cell r="F206" t="str">
            <v>续建</v>
          </cell>
          <cell r="G206" t="str">
            <v>米</v>
          </cell>
          <cell r="H206" t="str">
            <v>条</v>
          </cell>
          <cell r="I206">
            <v>1</v>
          </cell>
          <cell r="J206" t="str">
            <v>乡村建设行动</v>
          </cell>
        </row>
        <row r="207">
          <cell r="E207" t="str">
            <v>大寨至邬家道路拓宽项目</v>
          </cell>
          <cell r="F207" t="str">
            <v>新建</v>
          </cell>
          <cell r="G207" t="str">
            <v>米</v>
          </cell>
          <cell r="H207" t="str">
            <v>条</v>
          </cell>
          <cell r="I207">
            <v>1</v>
          </cell>
          <cell r="J207" t="str">
            <v>乡村建设行动</v>
          </cell>
        </row>
        <row r="208">
          <cell r="E208" t="str">
            <v>森冲村便民候车亭至村头组路口通村道路硬化项目</v>
          </cell>
          <cell r="F208" t="str">
            <v>新建</v>
          </cell>
          <cell r="G208" t="str">
            <v>个</v>
          </cell>
          <cell r="H208" t="str">
            <v>条</v>
          </cell>
          <cell r="I208">
            <v>1</v>
          </cell>
          <cell r="J208" t="str">
            <v>乡村建设行动</v>
          </cell>
        </row>
        <row r="209">
          <cell r="E209" t="str">
            <v>佛丁村上下佛环村道路</v>
          </cell>
          <cell r="F209" t="str">
            <v>新建</v>
          </cell>
          <cell r="G209" t="str">
            <v>米</v>
          </cell>
          <cell r="H209" t="str">
            <v>条</v>
          </cell>
          <cell r="I209">
            <v>1</v>
          </cell>
          <cell r="J209" t="str">
            <v>乡村建设行动</v>
          </cell>
        </row>
        <row r="210">
          <cell r="E210" t="str">
            <v>走马镇裕路村入户道路硬化项目</v>
          </cell>
          <cell r="F210" t="str">
            <v>新建</v>
          </cell>
          <cell r="G210" t="str">
            <v>米</v>
          </cell>
          <cell r="H210" t="str">
            <v>条</v>
          </cell>
          <cell r="I210">
            <v>1</v>
          </cell>
          <cell r="J210" t="str">
            <v>乡村建设行动</v>
          </cell>
        </row>
        <row r="211">
          <cell r="E211" t="str">
            <v>新建东沟组至外罗潭组道路硬化工程</v>
          </cell>
          <cell r="F211" t="str">
            <v>新建</v>
          </cell>
          <cell r="G211" t="str">
            <v>米</v>
          </cell>
          <cell r="H211" t="str">
            <v>条</v>
          </cell>
          <cell r="I211">
            <v>1</v>
          </cell>
          <cell r="J211" t="str">
            <v>乡村建设行动</v>
          </cell>
        </row>
        <row r="212">
          <cell r="E212" t="str">
            <v>昭平县北陀镇民福村桐油坪长冲小组人饮项目</v>
          </cell>
          <cell r="F212" t="str">
            <v>新建</v>
          </cell>
          <cell r="G212" t="str">
            <v>立方米</v>
          </cell>
          <cell r="H212" t="str">
            <v>座</v>
          </cell>
          <cell r="I212">
            <v>1</v>
          </cell>
          <cell r="J212" t="str">
            <v>乡村建设行动</v>
          </cell>
        </row>
        <row r="213">
          <cell r="E213" t="str">
            <v>旱塘、塘尾、营头、塘面小组饮水巩固提升工程</v>
          </cell>
          <cell r="F213" t="str">
            <v>新建</v>
          </cell>
          <cell r="G213" t="str">
            <v>立方米</v>
          </cell>
          <cell r="H213" t="str">
            <v>座</v>
          </cell>
          <cell r="I213">
            <v>1</v>
          </cell>
          <cell r="J213" t="str">
            <v>乡村建设行动</v>
          </cell>
        </row>
        <row r="214">
          <cell r="E214" t="str">
            <v>北陀镇民福村大坪小组人饮工程</v>
          </cell>
          <cell r="F214" t="str">
            <v>续建</v>
          </cell>
          <cell r="G214" t="str">
            <v>立方米</v>
          </cell>
          <cell r="H214" t="str">
            <v>座</v>
          </cell>
          <cell r="I214">
            <v>1</v>
          </cell>
          <cell r="J214" t="str">
            <v>乡村建设行动</v>
          </cell>
        </row>
        <row r="215">
          <cell r="E215" t="str">
            <v>山塘小组饮水安全巩固提升工程</v>
          </cell>
          <cell r="F215" t="str">
            <v>新建</v>
          </cell>
          <cell r="G215" t="str">
            <v>立方米</v>
          </cell>
          <cell r="H215" t="str">
            <v>座</v>
          </cell>
          <cell r="I215">
            <v>1</v>
          </cell>
          <cell r="J215" t="str">
            <v>乡村建设行动</v>
          </cell>
        </row>
        <row r="216">
          <cell r="E216" t="str">
            <v>敬业村林屋梗饮水工程巩固提升</v>
          </cell>
          <cell r="F216" t="str">
            <v>新建</v>
          </cell>
          <cell r="G216" t="str">
            <v>立方米</v>
          </cell>
          <cell r="H216" t="str">
            <v>处</v>
          </cell>
          <cell r="I216">
            <v>1</v>
          </cell>
          <cell r="J216" t="str">
            <v>乡村建设行动</v>
          </cell>
        </row>
        <row r="217">
          <cell r="E217" t="str">
            <v>凤凰乡美村村美村片农村供水工程</v>
          </cell>
          <cell r="F217" t="str">
            <v>新建</v>
          </cell>
          <cell r="G217" t="str">
            <v>立方米</v>
          </cell>
          <cell r="H217" t="str">
            <v>座</v>
          </cell>
          <cell r="I217">
            <v>1</v>
          </cell>
          <cell r="J217" t="str">
            <v>乡村建设行动</v>
          </cell>
        </row>
        <row r="218">
          <cell r="E218" t="str">
            <v>凤凰乡美村佛子岩饮水工程（供水保障）项目</v>
          </cell>
          <cell r="F218" t="str">
            <v>新建</v>
          </cell>
          <cell r="G218" t="str">
            <v>立方米</v>
          </cell>
          <cell r="H218" t="str">
            <v>座</v>
          </cell>
          <cell r="I218">
            <v>1</v>
          </cell>
          <cell r="J218" t="str">
            <v>乡村建设行动</v>
          </cell>
        </row>
        <row r="219">
          <cell r="E219" t="str">
            <v>凤凰乡黄屋村饮水工程（供水保障）项目</v>
          </cell>
          <cell r="F219" t="str">
            <v>新建</v>
          </cell>
          <cell r="G219" t="str">
            <v>米</v>
          </cell>
          <cell r="H219" t="str">
            <v>座</v>
          </cell>
          <cell r="I219">
            <v>1</v>
          </cell>
          <cell r="J219" t="str">
            <v>乡村建设行动</v>
          </cell>
        </row>
        <row r="220">
          <cell r="E220" t="str">
            <v>双面饮水工程</v>
          </cell>
          <cell r="F220" t="str">
            <v>新建</v>
          </cell>
          <cell r="G220" t="str">
            <v>立方米</v>
          </cell>
          <cell r="H220" t="str">
            <v>处</v>
          </cell>
          <cell r="I220">
            <v>1</v>
          </cell>
          <cell r="J220" t="str">
            <v>乡村建设行动</v>
          </cell>
        </row>
        <row r="221">
          <cell r="E221" t="str">
            <v>周政屯人饮工程</v>
          </cell>
          <cell r="F221" t="str">
            <v>维修</v>
          </cell>
          <cell r="G221" t="str">
            <v>立方米</v>
          </cell>
          <cell r="H221" t="str">
            <v>座</v>
          </cell>
          <cell r="I221">
            <v>1</v>
          </cell>
          <cell r="J221" t="str">
            <v>乡村建设行动</v>
          </cell>
        </row>
        <row r="222">
          <cell r="E222" t="str">
            <v>白山村饮水安全巩固提升工程</v>
          </cell>
          <cell r="F222" t="str">
            <v>维修</v>
          </cell>
          <cell r="G222" t="str">
            <v>千米</v>
          </cell>
          <cell r="H222" t="str">
            <v>处</v>
          </cell>
          <cell r="I222">
            <v>1</v>
          </cell>
          <cell r="J222" t="str">
            <v>乡村建设行动</v>
          </cell>
        </row>
        <row r="223">
          <cell r="E223" t="str">
            <v>黄姚镇北莱村将军岭人饮工程提升项目</v>
          </cell>
          <cell r="F223" t="str">
            <v>新建</v>
          </cell>
          <cell r="G223" t="str">
            <v>个</v>
          </cell>
          <cell r="H223" t="str">
            <v>座</v>
          </cell>
          <cell r="I223">
            <v>1</v>
          </cell>
          <cell r="J223" t="str">
            <v>乡村建设行动</v>
          </cell>
        </row>
        <row r="224">
          <cell r="E224" t="str">
            <v>江口屯基础设施提升项目</v>
          </cell>
          <cell r="F224" t="str">
            <v>新建</v>
          </cell>
          <cell r="G224" t="str">
            <v>米</v>
          </cell>
          <cell r="H224" t="str">
            <v>处</v>
          </cell>
          <cell r="I224">
            <v>3</v>
          </cell>
          <cell r="J224" t="str">
            <v>乡村建设行动</v>
          </cell>
        </row>
        <row r="225">
          <cell r="E225" t="str">
            <v>吨廊组新建深水井</v>
          </cell>
          <cell r="F225" t="str">
            <v>新建</v>
          </cell>
          <cell r="G225" t="str">
            <v>米</v>
          </cell>
          <cell r="H225" t="str">
            <v>个</v>
          </cell>
          <cell r="I225">
            <v>2</v>
          </cell>
          <cell r="J225" t="str">
            <v>乡村建设行动</v>
          </cell>
        </row>
        <row r="226">
          <cell r="E226" t="str">
            <v>中平大寨人饮工程</v>
          </cell>
          <cell r="F226" t="str">
            <v>新建</v>
          </cell>
          <cell r="G226" t="str">
            <v>个</v>
          </cell>
          <cell r="H226" t="str">
            <v>处</v>
          </cell>
          <cell r="I226">
            <v>1</v>
          </cell>
          <cell r="J226" t="str">
            <v>乡村建设行动</v>
          </cell>
        </row>
        <row r="227">
          <cell r="E227" t="str">
            <v>文竹镇大广村东珠牙小组饮水工程修复项目</v>
          </cell>
          <cell r="F227" t="str">
            <v>修复</v>
          </cell>
          <cell r="G227" t="str">
            <v>米</v>
          </cell>
          <cell r="H227" t="str">
            <v>座</v>
          </cell>
          <cell r="I227">
            <v>1</v>
          </cell>
          <cell r="J227" t="str">
            <v>乡村建设行动</v>
          </cell>
        </row>
        <row r="228">
          <cell r="E228" t="str">
            <v>文竹镇桂花村兀底组饮水工程项目</v>
          </cell>
          <cell r="F228" t="str">
            <v>新建</v>
          </cell>
          <cell r="G228" t="str">
            <v>立方米</v>
          </cell>
          <cell r="H228" t="str">
            <v>座</v>
          </cell>
          <cell r="I228">
            <v>1</v>
          </cell>
          <cell r="J228" t="str">
            <v>乡村建设行动</v>
          </cell>
        </row>
        <row r="229">
          <cell r="E229" t="str">
            <v>五将镇义德村班住组人饮工程</v>
          </cell>
          <cell r="F229" t="str">
            <v>新建</v>
          </cell>
          <cell r="G229" t="str">
            <v>立方米</v>
          </cell>
          <cell r="H229" t="str">
            <v>座</v>
          </cell>
          <cell r="I229">
            <v>1</v>
          </cell>
          <cell r="J229" t="str">
            <v>乡村建设行动</v>
          </cell>
        </row>
        <row r="230">
          <cell r="E230" t="str">
            <v>良风村高朗、新旺组饮水工程</v>
          </cell>
          <cell r="F230" t="str">
            <v>新建</v>
          </cell>
          <cell r="G230" t="str">
            <v>立方米</v>
          </cell>
          <cell r="H230" t="str">
            <v>座</v>
          </cell>
          <cell r="I230">
            <v>1</v>
          </cell>
          <cell r="J230" t="str">
            <v>乡村建设行动</v>
          </cell>
        </row>
        <row r="231">
          <cell r="E231" t="str">
            <v>恭城村广东组、万宝组人饮工程</v>
          </cell>
          <cell r="F231" t="str">
            <v>新建</v>
          </cell>
          <cell r="G231" t="str">
            <v>立方米</v>
          </cell>
          <cell r="H231" t="str">
            <v>座</v>
          </cell>
          <cell r="I231">
            <v>1</v>
          </cell>
          <cell r="J231" t="str">
            <v>乡村建设行动</v>
          </cell>
        </row>
        <row r="232">
          <cell r="E232" t="str">
            <v>五将镇平水村上滩组人饮工程</v>
          </cell>
          <cell r="F232" t="str">
            <v>新建</v>
          </cell>
          <cell r="G232" t="str">
            <v>立方米</v>
          </cell>
          <cell r="H232" t="str">
            <v>座</v>
          </cell>
          <cell r="I232">
            <v>1</v>
          </cell>
          <cell r="J232" t="str">
            <v>乡村建设行动</v>
          </cell>
        </row>
        <row r="233">
          <cell r="E233" t="str">
            <v>五将镇天保村良田片组饮水工程</v>
          </cell>
          <cell r="F233" t="str">
            <v>新建</v>
          </cell>
          <cell r="G233" t="str">
            <v>米</v>
          </cell>
          <cell r="H233" t="str">
            <v>座</v>
          </cell>
          <cell r="I233">
            <v>1</v>
          </cell>
          <cell r="J233" t="str">
            <v>乡村建设行动</v>
          </cell>
        </row>
        <row r="234">
          <cell r="E234" t="str">
            <v>新中村人饮工程提升改造</v>
          </cell>
          <cell r="F234" t="str">
            <v>新建</v>
          </cell>
          <cell r="G234" t="str">
            <v>处</v>
          </cell>
          <cell r="H234" t="str">
            <v>处</v>
          </cell>
          <cell r="I234">
            <v>1</v>
          </cell>
          <cell r="J234" t="str">
            <v>乡村建设行动</v>
          </cell>
        </row>
        <row r="235">
          <cell r="E235" t="str">
            <v>文笔脚人饮工程（二期）</v>
          </cell>
          <cell r="F235" t="str">
            <v>新建</v>
          </cell>
          <cell r="G235" t="str">
            <v>座</v>
          </cell>
          <cell r="H235" t="str">
            <v>处</v>
          </cell>
          <cell r="I235">
            <v>1</v>
          </cell>
          <cell r="J235" t="str">
            <v>乡村建设行动</v>
          </cell>
        </row>
        <row r="236">
          <cell r="E236" t="str">
            <v>双桥片饮水安全巩固提升工程</v>
          </cell>
          <cell r="F236" t="str">
            <v>新建</v>
          </cell>
          <cell r="G236" t="str">
            <v>立方米</v>
          </cell>
          <cell r="H236" t="str">
            <v>座</v>
          </cell>
          <cell r="I236">
            <v>1</v>
          </cell>
          <cell r="J236" t="str">
            <v>乡村建设行动</v>
          </cell>
        </row>
        <row r="237">
          <cell r="E237" t="str">
            <v>新中村公共照明项目</v>
          </cell>
          <cell r="F237" t="str">
            <v>新建</v>
          </cell>
          <cell r="G237" t="str">
            <v>盏</v>
          </cell>
          <cell r="H237" t="str">
            <v>个</v>
          </cell>
          <cell r="I237">
            <v>300</v>
          </cell>
          <cell r="J237" t="str">
            <v>乡村建设行动</v>
          </cell>
        </row>
        <row r="238">
          <cell r="E238" t="str">
            <v>马圣村公共照明项目</v>
          </cell>
          <cell r="F238" t="str">
            <v>新建</v>
          </cell>
          <cell r="G238" t="str">
            <v>盏</v>
          </cell>
          <cell r="H238" t="str">
            <v>个</v>
          </cell>
          <cell r="I238">
            <v>60</v>
          </cell>
          <cell r="J238" t="str">
            <v>乡村建设行动</v>
          </cell>
        </row>
        <row r="239">
          <cell r="E239" t="str">
            <v>五将镇庆安村村屯道路公共照明项目</v>
          </cell>
          <cell r="F239" t="str">
            <v>新建</v>
          </cell>
          <cell r="G239" t="str">
            <v>盏</v>
          </cell>
          <cell r="H239" t="str">
            <v>个</v>
          </cell>
          <cell r="I239">
            <v>100</v>
          </cell>
          <cell r="J239" t="str">
            <v>乡村建设行动</v>
          </cell>
        </row>
        <row r="240">
          <cell r="E240" t="str">
            <v>恰水口农田水稻灌溉挡墙项目</v>
          </cell>
          <cell r="F240" t="str">
            <v>新建</v>
          </cell>
          <cell r="G240" t="str">
            <v>米</v>
          </cell>
          <cell r="H240" t="str">
            <v>条</v>
          </cell>
          <cell r="I240">
            <v>1</v>
          </cell>
          <cell r="J240" t="str">
            <v>乡村建设行动</v>
          </cell>
        </row>
        <row r="241">
          <cell r="E241" t="str">
            <v>牛角社河道挡墙项目</v>
          </cell>
          <cell r="F241" t="str">
            <v>新建</v>
          </cell>
          <cell r="G241" t="str">
            <v>米</v>
          </cell>
          <cell r="H241" t="str">
            <v>条</v>
          </cell>
          <cell r="I241">
            <v>1</v>
          </cell>
          <cell r="J241" t="str">
            <v>乡村建设行动</v>
          </cell>
        </row>
        <row r="242">
          <cell r="E242" t="str">
            <v>石梯屯安全防护挡墙</v>
          </cell>
          <cell r="F242" t="str">
            <v>新建</v>
          </cell>
          <cell r="G242" t="str">
            <v>米</v>
          </cell>
          <cell r="H242" t="str">
            <v>条</v>
          </cell>
          <cell r="I242">
            <v>1</v>
          </cell>
          <cell r="J242" t="str">
            <v>乡村建设行动</v>
          </cell>
        </row>
        <row r="243">
          <cell r="E243" t="str">
            <v>昭平县富罗镇石齿村芋洞及石柱小组芋荷冲砂糖橘产业路基础设施建设项目</v>
          </cell>
          <cell r="F243" t="str">
            <v>新建</v>
          </cell>
          <cell r="G243" t="str">
            <v>公里</v>
          </cell>
          <cell r="H243" t="str">
            <v>条</v>
          </cell>
          <cell r="I243">
            <v>2</v>
          </cell>
          <cell r="J243" t="str">
            <v>乡村建设行动</v>
          </cell>
        </row>
        <row r="244">
          <cell r="E244" t="str">
            <v>昭平县黄姚镇北莱村产业路及灌溉渠基础设施建设项目</v>
          </cell>
          <cell r="F244" t="str">
            <v>新建</v>
          </cell>
          <cell r="G244" t="str">
            <v>公里</v>
          </cell>
          <cell r="H244" t="str">
            <v>条</v>
          </cell>
          <cell r="I244">
            <v>2</v>
          </cell>
          <cell r="J244" t="str">
            <v>乡村建设行动</v>
          </cell>
        </row>
        <row r="245">
          <cell r="E245" t="str">
            <v>昭平县仙回瑶族乡古盘村基础设施提升工程以工代赈项目</v>
          </cell>
          <cell r="F245" t="str">
            <v>新建</v>
          </cell>
          <cell r="G245" t="str">
            <v>公里</v>
          </cell>
          <cell r="H245" t="str">
            <v>条</v>
          </cell>
          <cell r="I245">
            <v>2</v>
          </cell>
          <cell r="J245" t="str">
            <v>乡村建设行动</v>
          </cell>
        </row>
        <row r="246">
          <cell r="E246" t="str">
            <v>黄刀碑坝水圳建设</v>
          </cell>
          <cell r="F246" t="str">
            <v>新建</v>
          </cell>
          <cell r="G246" t="str">
            <v>米</v>
          </cell>
          <cell r="H246" t="str">
            <v>处</v>
          </cell>
          <cell r="I246">
            <v>2</v>
          </cell>
          <cell r="J246" t="str">
            <v>乡村建设行动</v>
          </cell>
        </row>
        <row r="247">
          <cell r="E247" t="str">
            <v>大垌拦水坝</v>
          </cell>
          <cell r="F247" t="str">
            <v>续建</v>
          </cell>
          <cell r="G247" t="str">
            <v>处</v>
          </cell>
          <cell r="H247" t="str">
            <v>处</v>
          </cell>
          <cell r="I247">
            <v>1</v>
          </cell>
          <cell r="J247" t="str">
            <v>乡村建设行动</v>
          </cell>
        </row>
        <row r="248">
          <cell r="E248" t="str">
            <v>黄姚镇北莱村张家寨陂坝建设项目（续建）</v>
          </cell>
          <cell r="F248" t="str">
            <v>新建</v>
          </cell>
          <cell r="G248" t="str">
            <v>处</v>
          </cell>
          <cell r="H248" t="str">
            <v>处</v>
          </cell>
          <cell r="I248">
            <v>1</v>
          </cell>
          <cell r="J248" t="str">
            <v>乡村建设行动</v>
          </cell>
        </row>
        <row r="249">
          <cell r="E249" t="str">
            <v>天神宫拦河坝（重建）</v>
          </cell>
          <cell r="F249" t="str">
            <v>续建</v>
          </cell>
          <cell r="G249" t="str">
            <v>座</v>
          </cell>
          <cell r="H249" t="str">
            <v>处</v>
          </cell>
          <cell r="I249">
            <v>1</v>
          </cell>
          <cell r="J249" t="str">
            <v>乡村建设行动</v>
          </cell>
        </row>
        <row r="250">
          <cell r="E250" t="str">
            <v>大竹山至宝林寺三面光水圳（续建）</v>
          </cell>
          <cell r="F250" t="str">
            <v>新建</v>
          </cell>
          <cell r="G250" t="str">
            <v>米</v>
          </cell>
          <cell r="H250" t="str">
            <v>处</v>
          </cell>
          <cell r="I250">
            <v>1</v>
          </cell>
          <cell r="J250" t="str">
            <v>乡村建设行动</v>
          </cell>
        </row>
        <row r="251">
          <cell r="E251" t="str">
            <v>北陀镇民福村天堂屯、山塘屯人居环境整治项目</v>
          </cell>
          <cell r="F251" t="str">
            <v>新建</v>
          </cell>
          <cell r="G251" t="str">
            <v>米</v>
          </cell>
          <cell r="H251" t="str">
            <v>处</v>
          </cell>
          <cell r="I251">
            <v>4</v>
          </cell>
          <cell r="J251" t="str">
            <v>乡村建设行动</v>
          </cell>
        </row>
        <row r="252">
          <cell r="E252" t="str">
            <v>北陀镇大龙村社背屯人居环境整治项目</v>
          </cell>
          <cell r="F252" t="str">
            <v>新建</v>
          </cell>
          <cell r="G252" t="str">
            <v>米</v>
          </cell>
          <cell r="H252" t="str">
            <v>处</v>
          </cell>
          <cell r="I252">
            <v>5</v>
          </cell>
          <cell r="J252" t="str">
            <v>乡村建设行动</v>
          </cell>
        </row>
        <row r="253">
          <cell r="E253" t="str">
            <v>北陀镇大贤村丹竹屯人居环境整治项目</v>
          </cell>
          <cell r="F253" t="str">
            <v>新建</v>
          </cell>
          <cell r="G253" t="str">
            <v>米</v>
          </cell>
          <cell r="H253" t="str">
            <v>处</v>
          </cell>
          <cell r="I253">
            <v>5</v>
          </cell>
          <cell r="J253" t="str">
            <v>乡村建设行动</v>
          </cell>
        </row>
        <row r="254">
          <cell r="E254" t="str">
            <v>北陀镇善政村岭下屯人居环境整治项目</v>
          </cell>
          <cell r="F254" t="str">
            <v>新建</v>
          </cell>
          <cell r="G254" t="str">
            <v>米</v>
          </cell>
          <cell r="H254" t="str">
            <v>处</v>
          </cell>
          <cell r="I254">
            <v>5</v>
          </cell>
          <cell r="J254" t="str">
            <v>乡村建设行动</v>
          </cell>
        </row>
        <row r="255">
          <cell r="E255" t="str">
            <v>北陀镇风清村刘屋屯人居环境整治提升项目</v>
          </cell>
          <cell r="F255" t="str">
            <v>新建</v>
          </cell>
          <cell r="G255" t="str">
            <v>公里</v>
          </cell>
          <cell r="H255" t="str">
            <v>处</v>
          </cell>
          <cell r="I255">
            <v>4</v>
          </cell>
          <cell r="J255" t="str">
            <v>乡村建设行动</v>
          </cell>
        </row>
        <row r="256">
          <cell r="E256" t="str">
            <v>凤凰乡黄屋村人居环境整治项目</v>
          </cell>
          <cell r="F256" t="str">
            <v>新建</v>
          </cell>
          <cell r="G256" t="str">
            <v>米</v>
          </cell>
          <cell r="H256" t="str">
            <v>处</v>
          </cell>
          <cell r="I256">
            <v>3</v>
          </cell>
          <cell r="J256" t="str">
            <v>乡村建设行动</v>
          </cell>
        </row>
        <row r="257">
          <cell r="E257" t="str">
            <v>凤凰乡凤凰村人居环境整治项目</v>
          </cell>
          <cell r="F257" t="str">
            <v>新建</v>
          </cell>
          <cell r="G257" t="str">
            <v>公里</v>
          </cell>
          <cell r="H257" t="str">
            <v>条</v>
          </cell>
          <cell r="I257">
            <v>1</v>
          </cell>
          <cell r="J257" t="str">
            <v>乡村建设行动</v>
          </cell>
        </row>
        <row r="258">
          <cell r="E258" t="str">
            <v>凤凰乡太平村人居环境整治项目</v>
          </cell>
          <cell r="F258" t="str">
            <v>新建</v>
          </cell>
          <cell r="G258" t="str">
            <v>米</v>
          </cell>
          <cell r="H258" t="str">
            <v>处</v>
          </cell>
          <cell r="I258">
            <v>1</v>
          </cell>
          <cell r="J258" t="str">
            <v>乡村建设行动</v>
          </cell>
        </row>
        <row r="259">
          <cell r="E259" t="str">
            <v>凤凰乡鹧鸪村人居环境整治项目</v>
          </cell>
          <cell r="F259" t="str">
            <v>新建</v>
          </cell>
          <cell r="G259" t="str">
            <v>米</v>
          </cell>
          <cell r="H259" t="str">
            <v>处</v>
          </cell>
          <cell r="I259">
            <v>4</v>
          </cell>
          <cell r="J259" t="str">
            <v>乡村建设行动</v>
          </cell>
        </row>
        <row r="260">
          <cell r="E260" t="str">
            <v>凤凰乡独石村人居环境整治工程</v>
          </cell>
          <cell r="F260" t="str">
            <v>新建</v>
          </cell>
          <cell r="G260" t="str">
            <v>米</v>
          </cell>
          <cell r="H260" t="str">
            <v>处</v>
          </cell>
          <cell r="I260">
            <v>4</v>
          </cell>
          <cell r="J260" t="str">
            <v>乡村建设行动</v>
          </cell>
        </row>
        <row r="261">
          <cell r="E261" t="str">
            <v>富罗镇金龙村鸡扶屯人居环境整治项目</v>
          </cell>
          <cell r="F261" t="str">
            <v>新建</v>
          </cell>
          <cell r="G261" t="str">
            <v>处</v>
          </cell>
          <cell r="H261" t="str">
            <v>处</v>
          </cell>
          <cell r="I261">
            <v>7</v>
          </cell>
          <cell r="J261" t="str">
            <v>乡村建设行动</v>
          </cell>
        </row>
        <row r="262">
          <cell r="E262" t="str">
            <v>富罗镇牛角村桃枝屯人居环境整治项目</v>
          </cell>
          <cell r="F262" t="str">
            <v>新建</v>
          </cell>
          <cell r="G262" t="str">
            <v>米</v>
          </cell>
          <cell r="H262" t="str">
            <v>处</v>
          </cell>
          <cell r="I262">
            <v>5</v>
          </cell>
          <cell r="J262" t="str">
            <v>乡村建设行动</v>
          </cell>
        </row>
        <row r="263">
          <cell r="E263" t="str">
            <v>富罗镇三合村黄胜坪人居环境整治项目</v>
          </cell>
          <cell r="F263" t="str">
            <v>新建</v>
          </cell>
          <cell r="G263" t="str">
            <v>米</v>
          </cell>
          <cell r="H263" t="str">
            <v>处</v>
          </cell>
          <cell r="I263">
            <v>3</v>
          </cell>
          <cell r="J263" t="str">
            <v>乡村建设行动</v>
          </cell>
        </row>
        <row r="264">
          <cell r="E264" t="str">
            <v>富罗镇瑶山村文七坪人居环境整治项目</v>
          </cell>
          <cell r="F264" t="str">
            <v>新建</v>
          </cell>
          <cell r="G264" t="str">
            <v>米</v>
          </cell>
          <cell r="H264" t="str">
            <v>处</v>
          </cell>
          <cell r="I264">
            <v>4</v>
          </cell>
          <cell r="J264" t="str">
            <v>乡村建设行动</v>
          </cell>
        </row>
        <row r="265">
          <cell r="E265" t="str">
            <v>富罗镇思乐村内塘屯人居环境整治项目</v>
          </cell>
          <cell r="F265" t="str">
            <v>新建</v>
          </cell>
          <cell r="G265" t="str">
            <v>米</v>
          </cell>
          <cell r="H265" t="str">
            <v>处</v>
          </cell>
          <cell r="I265">
            <v>3</v>
          </cell>
          <cell r="J265" t="str">
            <v>乡村建设行动</v>
          </cell>
        </row>
        <row r="266">
          <cell r="E266" t="str">
            <v>富罗镇镇南村葛莪屯人居环境整治项目</v>
          </cell>
          <cell r="F266" t="str">
            <v>新建</v>
          </cell>
          <cell r="G266" t="str">
            <v>米</v>
          </cell>
          <cell r="H266" t="str">
            <v>处</v>
          </cell>
          <cell r="I266">
            <v>3</v>
          </cell>
          <cell r="J266" t="str">
            <v>乡村建设行动</v>
          </cell>
        </row>
        <row r="267">
          <cell r="E267" t="str">
            <v>黄姚镇白山村金瓶屯人居环境整治项目</v>
          </cell>
          <cell r="F267" t="str">
            <v>新建</v>
          </cell>
          <cell r="G267" t="str">
            <v>处</v>
          </cell>
          <cell r="H267" t="str">
            <v>处</v>
          </cell>
          <cell r="I267">
            <v>3</v>
          </cell>
          <cell r="J267" t="str">
            <v>乡村建设行动</v>
          </cell>
        </row>
        <row r="268">
          <cell r="E268" t="str">
            <v>黄姚镇黄姚街人居环境整治项目</v>
          </cell>
          <cell r="F268" t="str">
            <v>新建</v>
          </cell>
          <cell r="G268" t="str">
            <v>处</v>
          </cell>
          <cell r="H268" t="str">
            <v>处</v>
          </cell>
          <cell r="I268">
            <v>3</v>
          </cell>
          <cell r="J268" t="str">
            <v>乡村建设行动</v>
          </cell>
        </row>
        <row r="269">
          <cell r="E269" t="str">
            <v>黄姚镇古碌村古碌屯人居环境整治项目</v>
          </cell>
          <cell r="F269" t="str">
            <v>新建</v>
          </cell>
          <cell r="G269" t="str">
            <v>处</v>
          </cell>
          <cell r="H269" t="str">
            <v>处</v>
          </cell>
          <cell r="I269">
            <v>3</v>
          </cell>
          <cell r="J269" t="str">
            <v>乡村建设行动</v>
          </cell>
        </row>
        <row r="270">
          <cell r="E270" t="str">
            <v>黄姚镇文洞村圳水塘人居环境整治项目</v>
          </cell>
          <cell r="F270" t="str">
            <v>新建</v>
          </cell>
          <cell r="G270" t="str">
            <v>处</v>
          </cell>
          <cell r="H270" t="str">
            <v>处</v>
          </cell>
          <cell r="I270">
            <v>3</v>
          </cell>
          <cell r="J270" t="str">
            <v>乡村建设行动</v>
          </cell>
        </row>
        <row r="271">
          <cell r="E271" t="str">
            <v>马江镇白梅村勒修屯人居环境整治项目</v>
          </cell>
          <cell r="F271" t="str">
            <v>新建</v>
          </cell>
          <cell r="G271" t="str">
            <v>米</v>
          </cell>
          <cell r="H271" t="str">
            <v>处</v>
          </cell>
          <cell r="I271">
            <v>6</v>
          </cell>
          <cell r="J271" t="str">
            <v>乡村建设行动</v>
          </cell>
        </row>
        <row r="272">
          <cell r="E272" t="str">
            <v>马江镇江塘村江口屯人居环境整治项目</v>
          </cell>
          <cell r="F272" t="str">
            <v>新建</v>
          </cell>
          <cell r="G272" t="str">
            <v>米</v>
          </cell>
          <cell r="H272" t="str">
            <v>处</v>
          </cell>
          <cell r="I272">
            <v>6</v>
          </cell>
          <cell r="J272" t="str">
            <v>乡村建设行动</v>
          </cell>
        </row>
        <row r="273">
          <cell r="E273" t="str">
            <v>马江镇清洲村平田小组人居环境整治项目</v>
          </cell>
          <cell r="F273" t="str">
            <v>新建</v>
          </cell>
          <cell r="G273" t="str">
            <v>米</v>
          </cell>
          <cell r="H273" t="str">
            <v>处</v>
          </cell>
          <cell r="I273">
            <v>9</v>
          </cell>
          <cell r="J273" t="str">
            <v>乡村建设行动</v>
          </cell>
        </row>
        <row r="274">
          <cell r="E274" t="str">
            <v>马江镇湾岛村礼仪口小组人居环境整治项目</v>
          </cell>
          <cell r="F274" t="str">
            <v>新建</v>
          </cell>
          <cell r="G274" t="str">
            <v>米</v>
          </cell>
          <cell r="H274" t="str">
            <v>处</v>
          </cell>
          <cell r="I274">
            <v>9</v>
          </cell>
          <cell r="J274" t="str">
            <v>乡村建设行动</v>
          </cell>
        </row>
        <row r="275">
          <cell r="E275" t="str">
            <v>马江镇沙婆村古榄屯人居环境整治项目</v>
          </cell>
          <cell r="F275" t="str">
            <v>新建</v>
          </cell>
          <cell r="G275" t="str">
            <v>米</v>
          </cell>
          <cell r="H275" t="str">
            <v>处</v>
          </cell>
          <cell r="I275">
            <v>12</v>
          </cell>
          <cell r="J275" t="str">
            <v>乡村建设行动</v>
          </cell>
        </row>
        <row r="276">
          <cell r="E276" t="str">
            <v>马江镇熊埠村平寨小组人居环境整治项目</v>
          </cell>
          <cell r="F276" t="str">
            <v>新建</v>
          </cell>
          <cell r="G276" t="str">
            <v>米</v>
          </cell>
          <cell r="H276" t="str">
            <v>处</v>
          </cell>
          <cell r="I276">
            <v>4</v>
          </cell>
          <cell r="J276" t="str">
            <v>乡村建设行动</v>
          </cell>
        </row>
        <row r="277">
          <cell r="E277" t="str">
            <v>木格乡富约村木洪屯人居环境整治项目</v>
          </cell>
          <cell r="F277" t="str">
            <v>新建</v>
          </cell>
          <cell r="G277" t="str">
            <v>米</v>
          </cell>
          <cell r="H277" t="str">
            <v>处</v>
          </cell>
          <cell r="I277">
            <v>4</v>
          </cell>
          <cell r="J277" t="str">
            <v>乡村建设行动</v>
          </cell>
        </row>
        <row r="278">
          <cell r="E278" t="str">
            <v>木格乡木格村木格屯人居环境整治项目</v>
          </cell>
          <cell r="F278" t="str">
            <v>新建</v>
          </cell>
          <cell r="G278" t="str">
            <v>处</v>
          </cell>
          <cell r="H278" t="str">
            <v>处</v>
          </cell>
          <cell r="I278">
            <v>4</v>
          </cell>
          <cell r="J278" t="str">
            <v>乡村建设行动</v>
          </cell>
        </row>
        <row r="279">
          <cell r="E279" t="str">
            <v>木格乡盘石村回龙屯人居环境整治项目</v>
          </cell>
          <cell r="F279" t="str">
            <v>新建</v>
          </cell>
          <cell r="G279" t="str">
            <v>米</v>
          </cell>
          <cell r="H279" t="str">
            <v>处</v>
          </cell>
          <cell r="I279">
            <v>4</v>
          </cell>
          <cell r="J279" t="str">
            <v>乡村建设行动</v>
          </cell>
        </row>
        <row r="280">
          <cell r="E280" t="str">
            <v>木格乡中平村大龙屯人居环境整治项目</v>
          </cell>
          <cell r="F280" t="str">
            <v>新建</v>
          </cell>
          <cell r="G280" t="str">
            <v>米</v>
          </cell>
          <cell r="H280" t="str">
            <v>处</v>
          </cell>
          <cell r="I280">
            <v>5</v>
          </cell>
          <cell r="J280" t="str">
            <v>乡村建设行动</v>
          </cell>
        </row>
        <row r="281">
          <cell r="E281" t="str">
            <v>鹿坡村勤垌片人居环境整治项目</v>
          </cell>
          <cell r="F281" t="str">
            <v>新建</v>
          </cell>
          <cell r="G281" t="str">
            <v>米</v>
          </cell>
          <cell r="H281" t="str">
            <v>处</v>
          </cell>
          <cell r="I281">
            <v>3</v>
          </cell>
          <cell r="J281" t="str">
            <v>乡村建设行动</v>
          </cell>
        </row>
        <row r="282">
          <cell r="E282" t="str">
            <v>古池村佛修片人居环境整治项目</v>
          </cell>
          <cell r="F282" t="str">
            <v>新建</v>
          </cell>
          <cell r="G282" t="str">
            <v>米</v>
          </cell>
          <cell r="H282" t="str">
            <v>处</v>
          </cell>
          <cell r="I282">
            <v>4</v>
          </cell>
          <cell r="J282" t="str">
            <v>乡村建设行动</v>
          </cell>
        </row>
        <row r="283">
          <cell r="E283" t="str">
            <v>文竹镇大广村社坪组人居环境整治项目</v>
          </cell>
          <cell r="F283" t="str">
            <v>新建</v>
          </cell>
          <cell r="G283" t="str">
            <v>米</v>
          </cell>
          <cell r="H283" t="str">
            <v>处</v>
          </cell>
          <cell r="I283">
            <v>4</v>
          </cell>
          <cell r="J283" t="str">
            <v>乡村建设行动</v>
          </cell>
        </row>
        <row r="284">
          <cell r="E284" t="str">
            <v>文竹镇七冲村古哲片人居环境整治项目</v>
          </cell>
          <cell r="F284" t="str">
            <v>新建</v>
          </cell>
          <cell r="G284" t="str">
            <v>米</v>
          </cell>
          <cell r="H284" t="str">
            <v>处</v>
          </cell>
          <cell r="I284">
            <v>2</v>
          </cell>
          <cell r="J284" t="str">
            <v>乡村建设行动</v>
          </cell>
        </row>
        <row r="285">
          <cell r="E285" t="str">
            <v>文竹镇纸社村黄竹屯人居环境整治项目</v>
          </cell>
          <cell r="F285" t="str">
            <v>新建</v>
          </cell>
          <cell r="G285" t="str">
            <v>米</v>
          </cell>
          <cell r="H285" t="str">
            <v>处</v>
          </cell>
          <cell r="I285">
            <v>3</v>
          </cell>
          <cell r="J285" t="str">
            <v>乡村建设行动</v>
          </cell>
        </row>
        <row r="286">
          <cell r="E286" t="str">
            <v>五将镇河井村寨尾、寨顶小组人居环境整治项目</v>
          </cell>
          <cell r="F286" t="str">
            <v>新建</v>
          </cell>
          <cell r="G286" t="str">
            <v>米</v>
          </cell>
          <cell r="H286" t="str">
            <v>处</v>
          </cell>
          <cell r="I286">
            <v>5</v>
          </cell>
          <cell r="J286" t="str">
            <v>乡村建设行动</v>
          </cell>
        </row>
        <row r="287">
          <cell r="E287" t="str">
            <v>五将镇大坪村六想小组人居环境整治项目</v>
          </cell>
          <cell r="F287" t="str">
            <v>新建</v>
          </cell>
          <cell r="G287" t="str">
            <v>米</v>
          </cell>
          <cell r="H287" t="str">
            <v>处</v>
          </cell>
          <cell r="I287">
            <v>2</v>
          </cell>
          <cell r="J287" t="str">
            <v>乡村建设行动</v>
          </cell>
        </row>
        <row r="288">
          <cell r="E288" t="str">
            <v>五将镇四桂村楠木小组人居环境整治项目</v>
          </cell>
          <cell r="F288" t="str">
            <v>新建</v>
          </cell>
          <cell r="G288" t="str">
            <v>处</v>
          </cell>
          <cell r="H288" t="str">
            <v>处</v>
          </cell>
          <cell r="I288">
            <v>2</v>
          </cell>
          <cell r="J288" t="str">
            <v>乡村建设行动</v>
          </cell>
        </row>
        <row r="289">
          <cell r="E289" t="str">
            <v>五将镇武阳村能兰小组人居环境整治项目</v>
          </cell>
          <cell r="F289" t="str">
            <v>新建</v>
          </cell>
          <cell r="G289" t="str">
            <v>处</v>
          </cell>
          <cell r="H289" t="str">
            <v>处</v>
          </cell>
          <cell r="I289">
            <v>1</v>
          </cell>
          <cell r="J289" t="str">
            <v>乡村建设行动</v>
          </cell>
        </row>
        <row r="290">
          <cell r="E290" t="str">
            <v>五将镇古店村大石寨屯人居环境整治项目</v>
          </cell>
          <cell r="F290" t="str">
            <v>新建</v>
          </cell>
          <cell r="G290" t="str">
            <v>处</v>
          </cell>
          <cell r="H290" t="str">
            <v>处</v>
          </cell>
          <cell r="I290">
            <v>1</v>
          </cell>
          <cell r="J290" t="str">
            <v>乡村建设行动</v>
          </cell>
        </row>
        <row r="291">
          <cell r="E291" t="str">
            <v>恭城村新城组人居环境整治项目</v>
          </cell>
          <cell r="F291" t="str">
            <v>新建</v>
          </cell>
          <cell r="G291" t="str">
            <v>米</v>
          </cell>
          <cell r="H291" t="str">
            <v>处</v>
          </cell>
          <cell r="I291">
            <v>3</v>
          </cell>
          <cell r="J291" t="str">
            <v>乡村建设行动</v>
          </cell>
        </row>
        <row r="292">
          <cell r="E292" t="str">
            <v>五将镇三界村冲口屯人居环境整治项目（续建）</v>
          </cell>
          <cell r="F292" t="str">
            <v>续建</v>
          </cell>
          <cell r="G292" t="str">
            <v>米</v>
          </cell>
          <cell r="H292" t="str">
            <v>处</v>
          </cell>
          <cell r="I292">
            <v>1</v>
          </cell>
          <cell r="J292" t="str">
            <v>乡村建设行动</v>
          </cell>
        </row>
        <row r="293">
          <cell r="E293" t="str">
            <v>仙回乡茶山村小茶山、马道坪屯人居环境整治项目</v>
          </cell>
          <cell r="F293" t="str">
            <v>新建</v>
          </cell>
          <cell r="G293" t="str">
            <v>处</v>
          </cell>
          <cell r="H293" t="str">
            <v>处</v>
          </cell>
          <cell r="I293">
            <v>1</v>
          </cell>
          <cell r="J293" t="str">
            <v>乡村建设行动</v>
          </cell>
        </row>
        <row r="294">
          <cell r="E294" t="str">
            <v>仙回乡鹿鸣村罗东屯人居环境整治项目</v>
          </cell>
          <cell r="F294" t="str">
            <v>新建</v>
          </cell>
          <cell r="G294" t="str">
            <v>米</v>
          </cell>
          <cell r="H294" t="str">
            <v>处</v>
          </cell>
          <cell r="I294">
            <v>3</v>
          </cell>
          <cell r="J294" t="str">
            <v>乡村建设行动</v>
          </cell>
        </row>
        <row r="295">
          <cell r="E295" t="str">
            <v>樟木林镇潮江村人居环境整治项目</v>
          </cell>
          <cell r="F295" t="str">
            <v>新建</v>
          </cell>
          <cell r="G295" t="str">
            <v>米</v>
          </cell>
          <cell r="H295" t="str">
            <v>处</v>
          </cell>
          <cell r="I295">
            <v>2</v>
          </cell>
          <cell r="J295" t="str">
            <v>乡村建设行动</v>
          </cell>
        </row>
        <row r="296">
          <cell r="E296" t="str">
            <v>樟木林镇古莲村人居环境整治项目</v>
          </cell>
          <cell r="F296" t="str">
            <v>新建</v>
          </cell>
          <cell r="G296" t="str">
            <v>处</v>
          </cell>
          <cell r="H296" t="str">
            <v>处</v>
          </cell>
          <cell r="I296">
            <v>1</v>
          </cell>
          <cell r="J296" t="str">
            <v>乡村建设行动</v>
          </cell>
        </row>
        <row r="297">
          <cell r="E297" t="str">
            <v>樟木林镇佳田村四坡屯人居环境整治项目</v>
          </cell>
          <cell r="F297" t="str">
            <v>新建</v>
          </cell>
          <cell r="G297" t="str">
            <v>米</v>
          </cell>
          <cell r="H297" t="str">
            <v>处</v>
          </cell>
          <cell r="I297">
            <v>4</v>
          </cell>
          <cell r="J297" t="str">
            <v>乡村建设行动</v>
          </cell>
        </row>
        <row r="298">
          <cell r="E298" t="str">
            <v>樟木林镇陶陂村人居环境整治项目</v>
          </cell>
          <cell r="F298" t="str">
            <v>新建</v>
          </cell>
          <cell r="G298" t="str">
            <v>米</v>
          </cell>
          <cell r="H298" t="str">
            <v>处</v>
          </cell>
          <cell r="I298">
            <v>4</v>
          </cell>
          <cell r="J298" t="str">
            <v>乡村建设行动</v>
          </cell>
        </row>
        <row r="299">
          <cell r="E299" t="str">
            <v>岩口村人居环境整治项目（续建）</v>
          </cell>
          <cell r="F299" t="str">
            <v>续建</v>
          </cell>
          <cell r="G299" t="str">
            <v>处</v>
          </cell>
          <cell r="H299" t="str">
            <v>处</v>
          </cell>
          <cell r="I299">
            <v>3</v>
          </cell>
          <cell r="J299" t="str">
            <v>乡村建设行动</v>
          </cell>
        </row>
        <row r="300">
          <cell r="E300" t="str">
            <v>六律片人居环境整治项目（续建）</v>
          </cell>
          <cell r="F300" t="str">
            <v>续建</v>
          </cell>
          <cell r="G300" t="str">
            <v>米</v>
          </cell>
          <cell r="H300" t="str">
            <v>处</v>
          </cell>
          <cell r="I300">
            <v>1</v>
          </cell>
          <cell r="J300" t="str">
            <v>乡村建设行动</v>
          </cell>
        </row>
        <row r="301">
          <cell r="E301" t="str">
            <v>平田村下滩人居环境整治项目（续建）</v>
          </cell>
          <cell r="F301" t="str">
            <v>续建</v>
          </cell>
          <cell r="G301" t="str">
            <v>处</v>
          </cell>
          <cell r="H301" t="str">
            <v>处</v>
          </cell>
          <cell r="I301">
            <v>1</v>
          </cell>
          <cell r="J301" t="str">
            <v>乡村建设行动</v>
          </cell>
        </row>
        <row r="302">
          <cell r="E302" t="str">
            <v>昭平镇江口村杉木屯人居环境整治项目</v>
          </cell>
          <cell r="F302" t="str">
            <v>新建</v>
          </cell>
          <cell r="G302" t="str">
            <v>处</v>
          </cell>
          <cell r="H302" t="str">
            <v>处</v>
          </cell>
          <cell r="I302">
            <v>1</v>
          </cell>
          <cell r="J302" t="str">
            <v>乡村建设行动</v>
          </cell>
        </row>
        <row r="303">
          <cell r="E303" t="str">
            <v>昭平镇玉河村山西屯人居环境整治项目</v>
          </cell>
          <cell r="F303" t="str">
            <v>新建</v>
          </cell>
          <cell r="G303" t="str">
            <v>米</v>
          </cell>
          <cell r="H303" t="str">
            <v>处</v>
          </cell>
          <cell r="I303">
            <v>3</v>
          </cell>
          <cell r="J303" t="str">
            <v>乡村建设行动</v>
          </cell>
        </row>
        <row r="304">
          <cell r="E304" t="str">
            <v>昭平镇福登村大田屯人居环境整治项目</v>
          </cell>
          <cell r="F304" t="str">
            <v>新建</v>
          </cell>
          <cell r="G304" t="str">
            <v>米</v>
          </cell>
          <cell r="H304" t="str">
            <v>处</v>
          </cell>
          <cell r="I304">
            <v>1</v>
          </cell>
          <cell r="J304" t="str">
            <v>乡村建设行动</v>
          </cell>
        </row>
        <row r="305">
          <cell r="E305" t="str">
            <v>昭平镇马圣村同中屯人居环境整治项目</v>
          </cell>
          <cell r="F305" t="str">
            <v>新建</v>
          </cell>
          <cell r="G305" t="str">
            <v>米</v>
          </cell>
          <cell r="H305" t="str">
            <v>处</v>
          </cell>
          <cell r="I305">
            <v>3</v>
          </cell>
          <cell r="J305" t="str">
            <v>乡村建设行动</v>
          </cell>
        </row>
        <row r="306">
          <cell r="E306" t="str">
            <v>昭平镇塘山村塘山屯人居环境整治项目</v>
          </cell>
          <cell r="F306" t="str">
            <v>新建</v>
          </cell>
          <cell r="G306" t="str">
            <v>米</v>
          </cell>
          <cell r="H306" t="str">
            <v>处</v>
          </cell>
          <cell r="I306">
            <v>1</v>
          </cell>
          <cell r="J306" t="str">
            <v>乡村建设行动</v>
          </cell>
        </row>
        <row r="307">
          <cell r="E307" t="str">
            <v>昭平镇江口村九莲塘屯人居环境整治项目（续建）</v>
          </cell>
          <cell r="F307" t="str">
            <v>续建</v>
          </cell>
          <cell r="G307" t="str">
            <v>米</v>
          </cell>
          <cell r="H307" t="str">
            <v>处</v>
          </cell>
          <cell r="I307">
            <v>2</v>
          </cell>
          <cell r="J307" t="str">
            <v>乡村建设行动</v>
          </cell>
        </row>
        <row r="308">
          <cell r="E308" t="str">
            <v>走马镇庇江村庇江街片人居环境整治项目</v>
          </cell>
          <cell r="F308" t="str">
            <v>新建</v>
          </cell>
          <cell r="G308" t="str">
            <v>处</v>
          </cell>
          <cell r="H308" t="str">
            <v>处</v>
          </cell>
          <cell r="I308">
            <v>1</v>
          </cell>
          <cell r="J308" t="str">
            <v>乡村建设行动</v>
          </cell>
        </row>
        <row r="309">
          <cell r="E309" t="str">
            <v>走马镇利济村新寨、花黄小组人居环境整治项目</v>
          </cell>
          <cell r="F309" t="str">
            <v>新建</v>
          </cell>
          <cell r="G309" t="str">
            <v>处</v>
          </cell>
          <cell r="H309" t="str">
            <v>处</v>
          </cell>
          <cell r="I309">
            <v>1</v>
          </cell>
          <cell r="J309" t="str">
            <v>乡村建设行动</v>
          </cell>
        </row>
        <row r="310">
          <cell r="E310" t="str">
            <v>走马镇联安村观洞小组人居环境整治项目</v>
          </cell>
          <cell r="F310" t="str">
            <v>新建</v>
          </cell>
          <cell r="G310" t="str">
            <v>处</v>
          </cell>
          <cell r="H310" t="str">
            <v>处</v>
          </cell>
          <cell r="I310">
            <v>1</v>
          </cell>
          <cell r="J310" t="str">
            <v>乡村建设行动</v>
          </cell>
        </row>
        <row r="311">
          <cell r="E311" t="str">
            <v>走马镇东鸠人居环境整治项目（续建）</v>
          </cell>
          <cell r="F311" t="str">
            <v>续建</v>
          </cell>
          <cell r="G311" t="str">
            <v>处</v>
          </cell>
          <cell r="H311" t="str">
            <v>处</v>
          </cell>
          <cell r="I311">
            <v>1</v>
          </cell>
          <cell r="J311" t="str">
            <v>乡村建设行动</v>
          </cell>
        </row>
        <row r="312">
          <cell r="E312" t="str">
            <v>凤凰乡安置区基础配套设施工程</v>
          </cell>
          <cell r="F312" t="str">
            <v>新建</v>
          </cell>
          <cell r="G312" t="str">
            <v>米</v>
          </cell>
          <cell r="H312" t="str">
            <v>处</v>
          </cell>
          <cell r="I312">
            <v>1</v>
          </cell>
          <cell r="J312" t="str">
            <v>易地搬迁后扶</v>
          </cell>
        </row>
        <row r="313">
          <cell r="E313" t="str">
            <v>马江镇安置区基础配套设施工程</v>
          </cell>
          <cell r="F313" t="str">
            <v>新建</v>
          </cell>
          <cell r="G313" t="str">
            <v>米</v>
          </cell>
          <cell r="H313" t="str">
            <v>处</v>
          </cell>
          <cell r="I313">
            <v>3</v>
          </cell>
          <cell r="J313" t="str">
            <v>易地搬迁后扶</v>
          </cell>
        </row>
        <row r="314">
          <cell r="E314" t="str">
            <v>仙回瑶族乡安置区基础配套设施工程</v>
          </cell>
          <cell r="F314" t="str">
            <v>新建</v>
          </cell>
          <cell r="G314" t="str">
            <v>米</v>
          </cell>
          <cell r="H314" t="str">
            <v>处</v>
          </cell>
          <cell r="I314">
            <v>1</v>
          </cell>
          <cell r="J314" t="str">
            <v>易地搬迁后扶</v>
          </cell>
        </row>
        <row r="315">
          <cell r="E315" t="str">
            <v>樟木林镇安置区基础配套设施工程</v>
          </cell>
          <cell r="F315" t="str">
            <v>新建</v>
          </cell>
          <cell r="G315" t="str">
            <v>米</v>
          </cell>
          <cell r="H315" t="str">
            <v>处</v>
          </cell>
          <cell r="I315">
            <v>1</v>
          </cell>
          <cell r="J315" t="str">
            <v>易地搬迁后扶</v>
          </cell>
        </row>
        <row r="316">
          <cell r="E316" t="str">
            <v>昭平镇安置区基础配套设施工程</v>
          </cell>
          <cell r="F316" t="str">
            <v>新建</v>
          </cell>
          <cell r="G316" t="str">
            <v>米</v>
          </cell>
          <cell r="H316" t="str">
            <v>处</v>
          </cell>
          <cell r="I316">
            <v>1</v>
          </cell>
          <cell r="J316" t="str">
            <v>易地搬迁后扶</v>
          </cell>
        </row>
        <row r="317">
          <cell r="E317" t="str">
            <v>黄姚镇安置区基础配套设施工程</v>
          </cell>
          <cell r="F317" t="str">
            <v>新建</v>
          </cell>
          <cell r="G317" t="str">
            <v>米</v>
          </cell>
          <cell r="H317" t="str">
            <v>处</v>
          </cell>
          <cell r="I317">
            <v>1</v>
          </cell>
          <cell r="J317" t="str">
            <v>易地搬迁后扶</v>
          </cell>
        </row>
        <row r="318">
          <cell r="E318" t="str">
            <v>富罗镇安置区基础配套设施工程</v>
          </cell>
          <cell r="F318" t="str">
            <v>新建</v>
          </cell>
          <cell r="G318" t="str">
            <v>米</v>
          </cell>
          <cell r="H318" t="str">
            <v>处</v>
          </cell>
          <cell r="I318">
            <v>1</v>
          </cell>
          <cell r="J318" t="str">
            <v>易地搬迁后扶</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33"/>
  <sheetViews>
    <sheetView tabSelected="1" view="pageBreakPreview" zoomScale="60" zoomScaleNormal="90" zoomScaleSheetLayoutView="60" workbookViewId="0">
      <selection activeCell="E6" sqref="E6"/>
    </sheetView>
  </sheetViews>
  <sheetFormatPr defaultColWidth="9" defaultRowHeight="20.1" customHeight="true"/>
  <cols>
    <col min="1" max="1" width="8.88333333333333" style="6" customWidth="true"/>
    <col min="2" max="2" width="18.375" style="6" customWidth="true"/>
    <col min="3" max="3" width="16.4583333333333" style="7" customWidth="true"/>
    <col min="4" max="4" width="15.375" style="6" customWidth="true"/>
    <col min="5" max="5" width="14.3" style="6" customWidth="true"/>
    <col min="6" max="6" width="31.25" style="6" customWidth="true"/>
    <col min="7" max="7" width="12.2166666666667" style="6" customWidth="true"/>
    <col min="8" max="10" width="15.55" style="6" customWidth="true"/>
    <col min="11" max="11" width="14.575" style="6" customWidth="true"/>
    <col min="12" max="12" width="11.25" style="6" customWidth="true"/>
    <col min="13" max="13" width="24.7916666666667" style="6" customWidth="true"/>
    <col min="14" max="16384" width="9" style="6"/>
  </cols>
  <sheetData>
    <row r="1" ht="27" customHeight="true" spans="1:13">
      <c r="A1" s="8" t="s">
        <v>0</v>
      </c>
      <c r="B1" s="9"/>
      <c r="C1" s="7"/>
      <c r="D1" s="9"/>
      <c r="E1" s="9"/>
      <c r="F1" s="9"/>
      <c r="G1" s="9"/>
      <c r="H1" s="9"/>
      <c r="I1" s="9"/>
      <c r="J1" s="9"/>
      <c r="K1" s="9"/>
      <c r="L1" s="9"/>
      <c r="M1" s="9"/>
    </row>
    <row r="2" ht="42" customHeight="true" spans="1:13">
      <c r="A2" s="10" t="s">
        <v>1</v>
      </c>
      <c r="B2" s="10"/>
      <c r="C2" s="11"/>
      <c r="D2" s="10"/>
      <c r="E2" s="10"/>
      <c r="F2" s="10"/>
      <c r="G2" s="10"/>
      <c r="H2" s="10"/>
      <c r="I2" s="10"/>
      <c r="J2" s="10"/>
      <c r="K2" s="10"/>
      <c r="L2" s="10"/>
      <c r="M2" s="10"/>
    </row>
    <row r="3" s="1" customFormat="true" ht="37" customHeight="true" spans="1:13">
      <c r="A3" s="12" t="s">
        <v>2</v>
      </c>
      <c r="B3" s="12" t="s">
        <v>3</v>
      </c>
      <c r="C3" s="13" t="s">
        <v>4</v>
      </c>
      <c r="D3" s="12" t="s">
        <v>5</v>
      </c>
      <c r="E3" s="12" t="s">
        <v>6</v>
      </c>
      <c r="F3" s="12" t="s">
        <v>7</v>
      </c>
      <c r="G3" s="12" t="s">
        <v>8</v>
      </c>
      <c r="H3" s="12" t="s">
        <v>9</v>
      </c>
      <c r="I3" s="27" t="s">
        <v>10</v>
      </c>
      <c r="J3" s="28"/>
      <c r="K3" s="29"/>
      <c r="L3" s="12" t="s">
        <v>11</v>
      </c>
      <c r="M3" s="12" t="s">
        <v>12</v>
      </c>
    </row>
    <row r="4" s="2" customFormat="true" ht="37" customHeight="true" spans="1:13">
      <c r="A4" s="12"/>
      <c r="B4" s="12"/>
      <c r="C4" s="14"/>
      <c r="D4" s="12"/>
      <c r="E4" s="12"/>
      <c r="F4" s="12"/>
      <c r="G4" s="12"/>
      <c r="H4" s="12"/>
      <c r="I4" s="12" t="s">
        <v>13</v>
      </c>
      <c r="J4" s="30" t="s">
        <v>14</v>
      </c>
      <c r="K4" s="30" t="s">
        <v>15</v>
      </c>
      <c r="L4" s="12"/>
      <c r="M4" s="12"/>
    </row>
    <row r="5" s="3" customFormat="true" ht="38" customHeight="true" spans="1:13">
      <c r="A5" s="12"/>
      <c r="B5" s="12"/>
      <c r="C5" s="15"/>
      <c r="D5" s="12"/>
      <c r="E5" s="12"/>
      <c r="F5" s="12" t="s">
        <v>16</v>
      </c>
      <c r="G5" s="12">
        <f>SUM(G6,G22)</f>
        <v>1517.4</v>
      </c>
      <c r="H5" s="12">
        <f>SUM(H6,H22)</f>
        <v>1038.914244</v>
      </c>
      <c r="I5" s="12">
        <f>SUM(I6,I22)</f>
        <v>478.485756</v>
      </c>
      <c r="J5" s="12">
        <f>SUM(J6,J22)</f>
        <v>156.556639</v>
      </c>
      <c r="K5" s="12">
        <f>SUM(K6,K22)</f>
        <v>321.929117</v>
      </c>
      <c r="L5" s="12"/>
      <c r="M5" s="12"/>
    </row>
    <row r="6" s="3" customFormat="true" ht="38" customHeight="true" spans="1:13">
      <c r="A6" s="16"/>
      <c r="B6" s="16"/>
      <c r="C6" s="17" t="s">
        <v>17</v>
      </c>
      <c r="D6" s="16"/>
      <c r="E6" s="16"/>
      <c r="F6" s="16" t="s">
        <v>18</v>
      </c>
      <c r="G6" s="18">
        <f>SUM(G7:G21)</f>
        <v>758</v>
      </c>
      <c r="H6" s="18">
        <f>SUM(H7:H21)</f>
        <v>399.277749</v>
      </c>
      <c r="I6" s="18">
        <f>SUM(I7:I21)</f>
        <v>358.722251</v>
      </c>
      <c r="J6" s="18">
        <f>SUM(J7:J21)</f>
        <v>98.722251</v>
      </c>
      <c r="K6" s="18">
        <f>SUM(K7:K21)</f>
        <v>260</v>
      </c>
      <c r="L6" s="16"/>
      <c r="M6" s="16"/>
    </row>
    <row r="7" s="3" customFormat="true" ht="66" customHeight="true" spans="1:13">
      <c r="A7" s="16">
        <v>1</v>
      </c>
      <c r="B7" s="16" t="s">
        <v>19</v>
      </c>
      <c r="C7" s="17" t="str">
        <f>VLOOKUP(F7,[1]Sheet1!$E$5:$J$318,6,FALSE)</f>
        <v>产业发展</v>
      </c>
      <c r="D7" s="16" t="s">
        <v>20</v>
      </c>
      <c r="E7" s="16" t="s">
        <v>21</v>
      </c>
      <c r="F7" s="16" t="s">
        <v>22</v>
      </c>
      <c r="G7" s="18">
        <v>60</v>
      </c>
      <c r="H7" s="16">
        <v>0</v>
      </c>
      <c r="I7" s="18">
        <f>G7-H7</f>
        <v>60</v>
      </c>
      <c r="J7" s="16"/>
      <c r="K7" s="16">
        <v>60</v>
      </c>
      <c r="L7" s="16">
        <v>2024</v>
      </c>
      <c r="M7" s="31" t="s">
        <v>23</v>
      </c>
    </row>
    <row r="8" s="3" customFormat="true" ht="66" customHeight="true" spans="1:13">
      <c r="A8" s="16">
        <v>2</v>
      </c>
      <c r="B8" s="16" t="s">
        <v>19</v>
      </c>
      <c r="C8" s="17" t="str">
        <f>VLOOKUP(F8,[1]Sheet1!$E$5:$J$318,6,FALSE)</f>
        <v>产业发展</v>
      </c>
      <c r="D8" s="16" t="s">
        <v>20</v>
      </c>
      <c r="E8" s="16" t="s">
        <v>21</v>
      </c>
      <c r="F8" s="16" t="s">
        <v>24</v>
      </c>
      <c r="G8" s="18">
        <v>150</v>
      </c>
      <c r="H8" s="19">
        <v>0</v>
      </c>
      <c r="I8" s="18">
        <f t="shared" ref="I8:I21" si="0">G8-H8</f>
        <v>150</v>
      </c>
      <c r="J8" s="16"/>
      <c r="K8" s="16">
        <v>150</v>
      </c>
      <c r="L8" s="16">
        <v>2024</v>
      </c>
      <c r="M8" s="31" t="s">
        <v>23</v>
      </c>
    </row>
    <row r="9" s="3" customFormat="true" ht="66" customHeight="true" spans="1:13">
      <c r="A9" s="16">
        <v>3</v>
      </c>
      <c r="B9" s="16" t="s">
        <v>19</v>
      </c>
      <c r="C9" s="17" t="str">
        <f>VLOOKUP(F9,[1]Sheet1!$E$5:$J$318,6,FALSE)</f>
        <v>产业发展</v>
      </c>
      <c r="D9" s="16" t="s">
        <v>20</v>
      </c>
      <c r="E9" s="16" t="s">
        <v>21</v>
      </c>
      <c r="F9" s="16" t="s">
        <v>25</v>
      </c>
      <c r="G9" s="18">
        <v>50</v>
      </c>
      <c r="H9" s="19">
        <v>0</v>
      </c>
      <c r="I9" s="18">
        <f t="shared" si="0"/>
        <v>50</v>
      </c>
      <c r="J9" s="16"/>
      <c r="K9" s="16">
        <v>50</v>
      </c>
      <c r="L9" s="16">
        <v>2024</v>
      </c>
      <c r="M9" s="31" t="s">
        <v>23</v>
      </c>
    </row>
    <row r="10" s="4" customFormat="true" ht="66" customHeight="true" spans="1:13">
      <c r="A10" s="16">
        <v>4</v>
      </c>
      <c r="B10" s="16" t="s">
        <v>26</v>
      </c>
      <c r="C10" s="17" t="str">
        <f>VLOOKUP(F10,[1]Sheet1!$E$5:$J$318,6,FALSE)</f>
        <v>产业发展</v>
      </c>
      <c r="D10" s="16" t="s">
        <v>20</v>
      </c>
      <c r="E10" s="16" t="s">
        <v>27</v>
      </c>
      <c r="F10" s="19" t="s">
        <v>28</v>
      </c>
      <c r="G10" s="20">
        <v>91</v>
      </c>
      <c r="H10" s="19">
        <v>85.777562</v>
      </c>
      <c r="I10" s="18">
        <f t="shared" si="0"/>
        <v>5.222438</v>
      </c>
      <c r="J10" s="16">
        <v>5.222438</v>
      </c>
      <c r="K10" s="16"/>
      <c r="L10" s="16">
        <v>2024</v>
      </c>
      <c r="M10" s="16" t="s">
        <v>29</v>
      </c>
    </row>
    <row r="11" s="4" customFormat="true" ht="66" customHeight="true" spans="1:13">
      <c r="A11" s="16">
        <v>5</v>
      </c>
      <c r="B11" s="16" t="s">
        <v>30</v>
      </c>
      <c r="C11" s="17" t="str">
        <f>VLOOKUP(F11,[1]Sheet1!$E$5:$J$318,6,FALSE)</f>
        <v>产业发展</v>
      </c>
      <c r="D11" s="16" t="s">
        <v>20</v>
      </c>
      <c r="E11" s="16" t="s">
        <v>27</v>
      </c>
      <c r="F11" s="21" t="s">
        <v>31</v>
      </c>
      <c r="G11" s="20">
        <v>40</v>
      </c>
      <c r="H11" s="21">
        <v>37.8772</v>
      </c>
      <c r="I11" s="18">
        <f t="shared" si="0"/>
        <v>2.1228</v>
      </c>
      <c r="J11" s="16">
        <v>2.1228</v>
      </c>
      <c r="K11" s="16"/>
      <c r="L11" s="16">
        <v>2024</v>
      </c>
      <c r="M11" s="16" t="s">
        <v>32</v>
      </c>
    </row>
    <row r="12" s="4" customFormat="true" ht="66" customHeight="true" spans="1:13">
      <c r="A12" s="16">
        <v>6</v>
      </c>
      <c r="B12" s="16" t="s">
        <v>30</v>
      </c>
      <c r="C12" s="17" t="str">
        <f>VLOOKUP(F12,[1]Sheet1!$E$5:$J$318,6,FALSE)</f>
        <v>产业发展</v>
      </c>
      <c r="D12" s="16" t="s">
        <v>20</v>
      </c>
      <c r="E12" s="16" t="s">
        <v>27</v>
      </c>
      <c r="F12" s="22" t="s">
        <v>33</v>
      </c>
      <c r="G12" s="20">
        <v>13</v>
      </c>
      <c r="H12" s="19">
        <v>12.9477</v>
      </c>
      <c r="I12" s="18">
        <f t="shared" si="0"/>
        <v>0.0523000000000007</v>
      </c>
      <c r="J12" s="16">
        <v>0.0523000000000007</v>
      </c>
      <c r="K12" s="16"/>
      <c r="L12" s="16">
        <v>2024</v>
      </c>
      <c r="M12" s="16" t="s">
        <v>32</v>
      </c>
    </row>
    <row r="13" s="4" customFormat="true" ht="66" customHeight="true" spans="1:13">
      <c r="A13" s="16">
        <v>7</v>
      </c>
      <c r="B13" s="16" t="s">
        <v>30</v>
      </c>
      <c r="C13" s="17" t="str">
        <f>VLOOKUP(F13,[1]Sheet1!$E$5:$J$318,6,FALSE)</f>
        <v>产业发展</v>
      </c>
      <c r="D13" s="16" t="s">
        <v>20</v>
      </c>
      <c r="E13" s="16" t="s">
        <v>27</v>
      </c>
      <c r="F13" s="22" t="s">
        <v>34</v>
      </c>
      <c r="G13" s="20">
        <v>13</v>
      </c>
      <c r="H13" s="19">
        <v>12.9316</v>
      </c>
      <c r="I13" s="18">
        <f t="shared" si="0"/>
        <v>0.0684000000000005</v>
      </c>
      <c r="J13" s="16">
        <v>0.0684000000000005</v>
      </c>
      <c r="K13" s="16"/>
      <c r="L13" s="16">
        <v>2024</v>
      </c>
      <c r="M13" s="16" t="s">
        <v>32</v>
      </c>
    </row>
    <row r="14" s="4" customFormat="true" ht="66" customHeight="true" spans="1:13">
      <c r="A14" s="16">
        <v>8</v>
      </c>
      <c r="B14" s="16" t="s">
        <v>30</v>
      </c>
      <c r="C14" s="17" t="str">
        <f>VLOOKUP(F14,[1]Sheet1!$E$5:$J$318,6,FALSE)</f>
        <v>产业发展</v>
      </c>
      <c r="D14" s="16" t="s">
        <v>20</v>
      </c>
      <c r="E14" s="16" t="s">
        <v>27</v>
      </c>
      <c r="F14" s="19" t="s">
        <v>35</v>
      </c>
      <c r="G14" s="19">
        <v>65</v>
      </c>
      <c r="H14" s="19">
        <v>28.472</v>
      </c>
      <c r="I14" s="18">
        <f t="shared" si="0"/>
        <v>36.528</v>
      </c>
      <c r="J14" s="16">
        <v>36.528</v>
      </c>
      <c r="K14" s="16"/>
      <c r="L14" s="16">
        <v>2024</v>
      </c>
      <c r="M14" s="16" t="s">
        <v>36</v>
      </c>
    </row>
    <row r="15" s="4" customFormat="true" ht="55" customHeight="true" spans="1:13">
      <c r="A15" s="16">
        <v>9</v>
      </c>
      <c r="B15" s="16" t="s">
        <v>30</v>
      </c>
      <c r="C15" s="17" t="str">
        <f>VLOOKUP(F15,[1]Sheet1!$E$5:$J$318,6,FALSE)</f>
        <v>产业发展</v>
      </c>
      <c r="D15" s="16" t="s">
        <v>20</v>
      </c>
      <c r="E15" s="16" t="s">
        <v>27</v>
      </c>
      <c r="F15" s="19" t="s">
        <v>37</v>
      </c>
      <c r="G15" s="19">
        <v>40</v>
      </c>
      <c r="H15" s="19">
        <v>38.0739</v>
      </c>
      <c r="I15" s="18">
        <f t="shared" si="0"/>
        <v>1.9261</v>
      </c>
      <c r="J15" s="16">
        <v>1.9261</v>
      </c>
      <c r="K15" s="16"/>
      <c r="L15" s="16">
        <v>2024</v>
      </c>
      <c r="M15" s="16" t="s">
        <v>32</v>
      </c>
    </row>
    <row r="16" s="4" customFormat="true" ht="55" customHeight="true" spans="1:13">
      <c r="A16" s="16">
        <v>10</v>
      </c>
      <c r="B16" s="16" t="s">
        <v>30</v>
      </c>
      <c r="C16" s="17" t="str">
        <f>VLOOKUP(F16,[1]Sheet1!$E$5:$J$318,6,FALSE)</f>
        <v>产业发展</v>
      </c>
      <c r="D16" s="16" t="s">
        <v>20</v>
      </c>
      <c r="E16" s="16" t="s">
        <v>27</v>
      </c>
      <c r="F16" s="19" t="s">
        <v>38</v>
      </c>
      <c r="G16" s="20">
        <v>40</v>
      </c>
      <c r="H16" s="19">
        <v>31.4551</v>
      </c>
      <c r="I16" s="18">
        <f t="shared" si="0"/>
        <v>8.5449</v>
      </c>
      <c r="J16" s="16">
        <v>8.5449</v>
      </c>
      <c r="K16" s="16"/>
      <c r="L16" s="16">
        <v>2024</v>
      </c>
      <c r="M16" s="16" t="s">
        <v>29</v>
      </c>
    </row>
    <row r="17" s="4" customFormat="true" ht="55" customHeight="true" spans="1:13">
      <c r="A17" s="16">
        <v>11</v>
      </c>
      <c r="B17" s="16" t="s">
        <v>30</v>
      </c>
      <c r="C17" s="17" t="str">
        <f>VLOOKUP(F17,[1]Sheet1!$E$5:$J$318,6,FALSE)</f>
        <v>产业发展</v>
      </c>
      <c r="D17" s="16" t="s">
        <v>20</v>
      </c>
      <c r="E17" s="16" t="s">
        <v>27</v>
      </c>
      <c r="F17" s="19" t="s">
        <v>39</v>
      </c>
      <c r="G17" s="19">
        <v>90</v>
      </c>
      <c r="H17" s="19">
        <v>60.0282</v>
      </c>
      <c r="I17" s="18">
        <f t="shared" si="0"/>
        <v>29.9718</v>
      </c>
      <c r="J17" s="16">
        <v>29.9718</v>
      </c>
      <c r="K17" s="16"/>
      <c r="L17" s="16">
        <v>2024</v>
      </c>
      <c r="M17" s="16" t="s">
        <v>36</v>
      </c>
    </row>
    <row r="18" s="4" customFormat="true" ht="55" customHeight="true" spans="1:13">
      <c r="A18" s="16">
        <v>12</v>
      </c>
      <c r="B18" s="16" t="s">
        <v>30</v>
      </c>
      <c r="C18" s="17" t="str">
        <f>VLOOKUP(F18,[1]Sheet1!$E$5:$J$318,6,FALSE)</f>
        <v>产业发展</v>
      </c>
      <c r="D18" s="16" t="s">
        <v>20</v>
      </c>
      <c r="E18" s="16" t="s">
        <v>27</v>
      </c>
      <c r="F18" s="19" t="s">
        <v>40</v>
      </c>
      <c r="G18" s="20">
        <v>25</v>
      </c>
      <c r="H18" s="19">
        <v>15.146</v>
      </c>
      <c r="I18" s="18">
        <f t="shared" si="0"/>
        <v>9.854</v>
      </c>
      <c r="J18" s="16">
        <v>9.854</v>
      </c>
      <c r="K18" s="16"/>
      <c r="L18" s="16">
        <v>2024</v>
      </c>
      <c r="M18" s="16" t="s">
        <v>29</v>
      </c>
    </row>
    <row r="19" s="4" customFormat="true" ht="55" customHeight="true" spans="1:13">
      <c r="A19" s="16">
        <v>13</v>
      </c>
      <c r="B19" s="16" t="s">
        <v>30</v>
      </c>
      <c r="C19" s="17" t="str">
        <f>VLOOKUP(F19,[1]Sheet1!$E$5:$J$318,6,FALSE)</f>
        <v>产业发展</v>
      </c>
      <c r="D19" s="16" t="s">
        <v>20</v>
      </c>
      <c r="E19" s="16" t="s">
        <v>27</v>
      </c>
      <c r="F19" s="19" t="s">
        <v>41</v>
      </c>
      <c r="G19" s="23">
        <v>15</v>
      </c>
      <c r="H19" s="19">
        <v>14.8965</v>
      </c>
      <c r="I19" s="18">
        <f t="shared" si="0"/>
        <v>0.1035</v>
      </c>
      <c r="J19" s="16">
        <v>0.1035</v>
      </c>
      <c r="K19" s="16"/>
      <c r="L19" s="16">
        <v>2024</v>
      </c>
      <c r="M19" s="16" t="s">
        <v>32</v>
      </c>
    </row>
    <row r="20" s="4" customFormat="true" ht="55" customHeight="true" spans="1:13">
      <c r="A20" s="16">
        <v>14</v>
      </c>
      <c r="B20" s="16" t="s">
        <v>19</v>
      </c>
      <c r="C20" s="17" t="str">
        <f>VLOOKUP(F20,[1]Sheet1!$E$5:$J$318,6,FALSE)</f>
        <v>产业发展</v>
      </c>
      <c r="D20" s="16" t="s">
        <v>20</v>
      </c>
      <c r="E20" s="16" t="s">
        <v>42</v>
      </c>
      <c r="F20" s="16" t="s">
        <v>43</v>
      </c>
      <c r="G20" s="16">
        <v>36</v>
      </c>
      <c r="H20" s="16">
        <v>32.057843</v>
      </c>
      <c r="I20" s="18">
        <f t="shared" si="0"/>
        <v>3.942157</v>
      </c>
      <c r="J20" s="16">
        <v>3.942157</v>
      </c>
      <c r="K20" s="16"/>
      <c r="L20" s="16">
        <v>2024</v>
      </c>
      <c r="M20" s="16"/>
    </row>
    <row r="21" s="4" customFormat="true" ht="55" customHeight="true" spans="1:13">
      <c r="A21" s="16">
        <v>15</v>
      </c>
      <c r="B21" s="16" t="s">
        <v>19</v>
      </c>
      <c r="C21" s="17" t="str">
        <f>VLOOKUP(F21,[1]Sheet1!$E$5:$J$318,6,FALSE)</f>
        <v>产业发展</v>
      </c>
      <c r="D21" s="16" t="s">
        <v>20</v>
      </c>
      <c r="E21" s="16" t="s">
        <v>42</v>
      </c>
      <c r="F21" s="16" t="s">
        <v>44</v>
      </c>
      <c r="G21" s="16">
        <v>30</v>
      </c>
      <c r="H21" s="19">
        <v>29.614144</v>
      </c>
      <c r="I21" s="18">
        <v>0.385856</v>
      </c>
      <c r="J21" s="18">
        <f>G21-H21</f>
        <v>0.385856</v>
      </c>
      <c r="K21" s="16"/>
      <c r="L21" s="16">
        <v>2024</v>
      </c>
      <c r="M21" s="16"/>
    </row>
    <row r="22" s="3" customFormat="true" ht="36" customHeight="true" spans="1:13">
      <c r="A22" s="16"/>
      <c r="B22" s="16"/>
      <c r="C22" s="17" t="s">
        <v>45</v>
      </c>
      <c r="D22" s="16"/>
      <c r="E22" s="16"/>
      <c r="F22" s="16" t="s">
        <v>18</v>
      </c>
      <c r="G22" s="16">
        <f>SUM(G23:G33)</f>
        <v>759.4</v>
      </c>
      <c r="H22" s="16">
        <f>SUM(H23:H33)</f>
        <v>639.636495</v>
      </c>
      <c r="I22" s="16">
        <f>SUM(I23:I33)</f>
        <v>119.763505</v>
      </c>
      <c r="J22" s="16">
        <f>SUM(J23:J33)</f>
        <v>57.834388</v>
      </c>
      <c r="K22" s="16">
        <f>SUM(K23:K33)</f>
        <v>61.929117</v>
      </c>
      <c r="L22" s="16"/>
      <c r="M22" s="16"/>
    </row>
    <row r="23" s="4" customFormat="true" ht="168" customHeight="true" spans="1:13">
      <c r="A23" s="16">
        <v>16</v>
      </c>
      <c r="B23" s="16" t="s">
        <v>19</v>
      </c>
      <c r="C23" s="17" t="s">
        <v>45</v>
      </c>
      <c r="D23" s="16" t="s">
        <v>20</v>
      </c>
      <c r="E23" s="16" t="s">
        <v>46</v>
      </c>
      <c r="F23" s="16" t="s">
        <v>47</v>
      </c>
      <c r="G23" s="16">
        <v>45.5</v>
      </c>
      <c r="H23" s="16">
        <v>31</v>
      </c>
      <c r="I23" s="18">
        <f t="shared" ref="I23:I33" si="1">G23-H23</f>
        <v>14.5</v>
      </c>
      <c r="J23" s="16">
        <v>14.5</v>
      </c>
      <c r="K23" s="16"/>
      <c r="L23" s="16">
        <v>2024</v>
      </c>
      <c r="M23" s="32" t="s">
        <v>48</v>
      </c>
    </row>
    <row r="24" s="5" customFormat="true" ht="62" customHeight="true" spans="1:13">
      <c r="A24" s="16">
        <v>17</v>
      </c>
      <c r="B24" s="16" t="s">
        <v>30</v>
      </c>
      <c r="C24" s="17" t="s">
        <v>45</v>
      </c>
      <c r="D24" s="16" t="s">
        <v>20</v>
      </c>
      <c r="E24" s="16" t="s">
        <v>27</v>
      </c>
      <c r="F24" s="19" t="s">
        <v>49</v>
      </c>
      <c r="G24" s="20">
        <v>80</v>
      </c>
      <c r="H24" s="19">
        <v>71.8934</v>
      </c>
      <c r="I24" s="18">
        <f t="shared" si="1"/>
        <v>8.1066</v>
      </c>
      <c r="J24" s="16">
        <v>8.1066</v>
      </c>
      <c r="K24" s="16"/>
      <c r="L24" s="16">
        <v>2024</v>
      </c>
      <c r="M24" s="16" t="s">
        <v>29</v>
      </c>
    </row>
    <row r="25" s="5" customFormat="true" ht="62" customHeight="true" spans="1:13">
      <c r="A25" s="16">
        <v>18</v>
      </c>
      <c r="B25" s="16" t="s">
        <v>30</v>
      </c>
      <c r="C25" s="17" t="s">
        <v>45</v>
      </c>
      <c r="D25" s="16" t="s">
        <v>20</v>
      </c>
      <c r="E25" s="16" t="s">
        <v>27</v>
      </c>
      <c r="F25" s="19" t="s">
        <v>50</v>
      </c>
      <c r="G25" s="20">
        <v>50</v>
      </c>
      <c r="H25" s="20">
        <v>43.6282</v>
      </c>
      <c r="I25" s="18">
        <f t="shared" si="1"/>
        <v>6.3718</v>
      </c>
      <c r="J25" s="16">
        <v>6.3718</v>
      </c>
      <c r="K25" s="16"/>
      <c r="L25" s="16">
        <v>2024</v>
      </c>
      <c r="M25" s="16" t="s">
        <v>29</v>
      </c>
    </row>
    <row r="26" s="5" customFormat="true" ht="62" customHeight="true" spans="1:13">
      <c r="A26" s="16">
        <v>19</v>
      </c>
      <c r="B26" s="16" t="s">
        <v>30</v>
      </c>
      <c r="C26" s="17" t="s">
        <v>45</v>
      </c>
      <c r="D26" s="16" t="s">
        <v>20</v>
      </c>
      <c r="E26" s="16" t="s">
        <v>27</v>
      </c>
      <c r="F26" s="21" t="s">
        <v>51</v>
      </c>
      <c r="G26" s="21">
        <v>45</v>
      </c>
      <c r="H26" s="21">
        <v>41.6382</v>
      </c>
      <c r="I26" s="18">
        <f t="shared" si="1"/>
        <v>3.3618</v>
      </c>
      <c r="J26" s="16">
        <v>3.3618</v>
      </c>
      <c r="K26" s="16"/>
      <c r="L26" s="16">
        <v>2024</v>
      </c>
      <c r="M26" s="16" t="s">
        <v>29</v>
      </c>
    </row>
    <row r="27" s="5" customFormat="true" ht="62" customHeight="true" spans="1:13">
      <c r="A27" s="16">
        <v>20</v>
      </c>
      <c r="B27" s="16" t="s">
        <v>30</v>
      </c>
      <c r="C27" s="17" t="s">
        <v>45</v>
      </c>
      <c r="D27" s="16" t="s">
        <v>20</v>
      </c>
      <c r="E27" s="16" t="s">
        <v>27</v>
      </c>
      <c r="F27" s="21" t="s">
        <v>52</v>
      </c>
      <c r="G27" s="20">
        <v>35</v>
      </c>
      <c r="H27" s="21">
        <v>31.9632</v>
      </c>
      <c r="I27" s="18">
        <f t="shared" si="1"/>
        <v>3.0368</v>
      </c>
      <c r="J27" s="16">
        <v>3.0368</v>
      </c>
      <c r="K27" s="16"/>
      <c r="L27" s="16">
        <v>2024</v>
      </c>
      <c r="M27" s="16" t="s">
        <v>29</v>
      </c>
    </row>
    <row r="28" s="5" customFormat="true" ht="62" customHeight="true" spans="1:13">
      <c r="A28" s="16">
        <v>21</v>
      </c>
      <c r="B28" s="16" t="s">
        <v>30</v>
      </c>
      <c r="C28" s="17" t="s">
        <v>45</v>
      </c>
      <c r="D28" s="16" t="s">
        <v>20</v>
      </c>
      <c r="E28" s="16" t="s">
        <v>27</v>
      </c>
      <c r="F28" s="19" t="s">
        <v>53</v>
      </c>
      <c r="G28" s="24">
        <v>80</v>
      </c>
      <c r="H28" s="21">
        <v>68.823987</v>
      </c>
      <c r="I28" s="18">
        <f t="shared" si="1"/>
        <v>11.176013</v>
      </c>
      <c r="J28" s="16">
        <v>11.176013</v>
      </c>
      <c r="K28" s="16"/>
      <c r="L28" s="16">
        <v>2024</v>
      </c>
      <c r="M28" s="16" t="s">
        <v>29</v>
      </c>
    </row>
    <row r="29" s="4" customFormat="true" ht="62" customHeight="true" spans="1:13">
      <c r="A29" s="16">
        <v>22</v>
      </c>
      <c r="B29" s="16" t="s">
        <v>19</v>
      </c>
      <c r="C29" s="17" t="s">
        <v>45</v>
      </c>
      <c r="D29" s="16" t="s">
        <v>20</v>
      </c>
      <c r="E29" s="16" t="s">
        <v>54</v>
      </c>
      <c r="F29" s="16" t="s">
        <v>55</v>
      </c>
      <c r="G29" s="16">
        <v>7.9</v>
      </c>
      <c r="H29" s="16">
        <v>0</v>
      </c>
      <c r="I29" s="18">
        <f t="shared" si="1"/>
        <v>7.9</v>
      </c>
      <c r="J29" s="16">
        <v>7.9</v>
      </c>
      <c r="K29" s="16"/>
      <c r="L29" s="16">
        <v>2024</v>
      </c>
      <c r="M29" s="16" t="s">
        <v>56</v>
      </c>
    </row>
    <row r="30" s="5" customFormat="true" ht="62" customHeight="true" spans="1:13">
      <c r="A30" s="16">
        <v>23</v>
      </c>
      <c r="B30" s="18" t="s">
        <v>19</v>
      </c>
      <c r="C30" s="17" t="str">
        <f>VLOOKUP(F30,[1]Sheet1!$E$5:$J$318,6,FALSE)</f>
        <v>易地搬迁后扶</v>
      </c>
      <c r="D30" s="16" t="s">
        <v>20</v>
      </c>
      <c r="E30" s="16" t="s">
        <v>57</v>
      </c>
      <c r="F30" s="25" t="s">
        <v>58</v>
      </c>
      <c r="G30" s="18">
        <v>78</v>
      </c>
      <c r="H30" s="26">
        <v>74.618625</v>
      </c>
      <c r="I30" s="18">
        <f t="shared" si="1"/>
        <v>3.38137500000001</v>
      </c>
      <c r="J30" s="16">
        <v>3.38137500000001</v>
      </c>
      <c r="K30" s="16"/>
      <c r="L30" s="16">
        <v>2024</v>
      </c>
      <c r="M30" s="16" t="s">
        <v>59</v>
      </c>
    </row>
    <row r="31" s="5" customFormat="true" ht="62" customHeight="true" spans="1:13">
      <c r="A31" s="16">
        <v>24</v>
      </c>
      <c r="B31" s="18" t="s">
        <v>19</v>
      </c>
      <c r="C31" s="17" t="str">
        <f>VLOOKUP(F31,[1]Sheet1!$E$5:$J$318,6,FALSE)</f>
        <v>易地搬迁后扶</v>
      </c>
      <c r="D31" s="16" t="s">
        <v>20</v>
      </c>
      <c r="E31" s="16" t="s">
        <v>57</v>
      </c>
      <c r="F31" s="25" t="s">
        <v>60</v>
      </c>
      <c r="G31" s="26">
        <v>57</v>
      </c>
      <c r="H31" s="26">
        <v>56.162754</v>
      </c>
      <c r="I31" s="18">
        <f t="shared" si="1"/>
        <v>0.837246</v>
      </c>
      <c r="J31" s="16"/>
      <c r="K31" s="16">
        <v>0.837246</v>
      </c>
      <c r="L31" s="16">
        <v>2024</v>
      </c>
      <c r="M31" s="16" t="s">
        <v>59</v>
      </c>
    </row>
    <row r="32" s="5" customFormat="true" ht="62" customHeight="true" spans="1:13">
      <c r="A32" s="16">
        <v>25</v>
      </c>
      <c r="B32" s="18" t="s">
        <v>19</v>
      </c>
      <c r="C32" s="17" t="str">
        <f>VLOOKUP(F32,[1]Sheet1!$E$5:$J$318,6,FALSE)</f>
        <v>易地搬迁后扶</v>
      </c>
      <c r="D32" s="16" t="s">
        <v>20</v>
      </c>
      <c r="E32" s="16" t="s">
        <v>57</v>
      </c>
      <c r="F32" s="25" t="s">
        <v>61</v>
      </c>
      <c r="G32" s="18">
        <v>92</v>
      </c>
      <c r="H32" s="26">
        <v>85.971422</v>
      </c>
      <c r="I32" s="18">
        <f t="shared" si="1"/>
        <v>6.028578</v>
      </c>
      <c r="J32" s="16"/>
      <c r="K32" s="16">
        <v>6.028578</v>
      </c>
      <c r="L32" s="16">
        <v>2024</v>
      </c>
      <c r="M32" s="16" t="s">
        <v>59</v>
      </c>
    </row>
    <row r="33" s="5" customFormat="true" ht="62" customHeight="true" spans="1:13">
      <c r="A33" s="16">
        <v>26</v>
      </c>
      <c r="B33" s="18" t="s">
        <v>19</v>
      </c>
      <c r="C33" s="17" t="str">
        <f>VLOOKUP(F33,[1]Sheet1!$E$5:$J$318,6,FALSE)</f>
        <v>易地搬迁后扶</v>
      </c>
      <c r="D33" s="16" t="s">
        <v>20</v>
      </c>
      <c r="E33" s="16" t="s">
        <v>57</v>
      </c>
      <c r="F33" s="25" t="s">
        <v>62</v>
      </c>
      <c r="G33" s="18">
        <v>189</v>
      </c>
      <c r="H33" s="26">
        <v>133.936707</v>
      </c>
      <c r="I33" s="18">
        <f t="shared" si="1"/>
        <v>55.063293</v>
      </c>
      <c r="J33" s="16"/>
      <c r="K33" s="16">
        <v>55.063293</v>
      </c>
      <c r="L33" s="16">
        <v>2024</v>
      </c>
      <c r="M33" s="16" t="s">
        <v>59</v>
      </c>
    </row>
  </sheetData>
  <sortState ref="A6:XEJ31">
    <sortCondition ref="C6:C31"/>
  </sortState>
  <mergeCells count="12">
    <mergeCell ref="A2:M2"/>
    <mergeCell ref="I3:K3"/>
    <mergeCell ref="A3:A4"/>
    <mergeCell ref="B3:B4"/>
    <mergeCell ref="C3:C4"/>
    <mergeCell ref="D3:D4"/>
    <mergeCell ref="E3:E4"/>
    <mergeCell ref="F3:F4"/>
    <mergeCell ref="G3:G4"/>
    <mergeCell ref="H3:H4"/>
    <mergeCell ref="L3:L4"/>
    <mergeCell ref="M3:M4"/>
  </mergeCells>
  <conditionalFormatting sqref="F7">
    <cfRule type="duplicateValues" dxfId="0" priority="2"/>
  </conditionalFormatting>
  <conditionalFormatting sqref="F10">
    <cfRule type="duplicateValues" dxfId="0" priority="6"/>
  </conditionalFormatting>
  <conditionalFormatting sqref="F33">
    <cfRule type="duplicateValues" dxfId="0" priority="3"/>
  </conditionalFormatting>
  <conditionalFormatting sqref="F8:F9">
    <cfRule type="duplicateValues" dxfId="0" priority="1"/>
  </conditionalFormatting>
  <conditionalFormatting sqref="F11:F26">
    <cfRule type="duplicateValues" dxfId="0" priority="5"/>
  </conditionalFormatting>
  <conditionalFormatting sqref="F30:F32">
    <cfRule type="duplicateValues" dxfId="0" priority="4"/>
  </conditionalFormatting>
  <pageMargins left="0.354166666666667" right="0.472222222222222" top="0.472222222222222" bottom="0.472222222222222" header="0.354166666666667" footer="0.196527777777778"/>
  <pageSetup paperSize="9" scale="66" firstPageNumber="3" fitToHeight="0" orientation="landscape" useFirstPageNumber="true" horizontalDpi="600"/>
  <headerFooter differentOddEven="1">
    <oddFooter>&amp;R&amp;14- &amp;P -</oddFooter>
    <evenFooter>&amp;L&amp;14- &amp;P -</evenFooter>
  </headerFooter>
  <rowBreaks count="3" manualBreakCount="3">
    <brk id="14" max="16383" man="1"/>
    <brk id="25" max="16383" man="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小邱</cp:lastModifiedBy>
  <dcterms:created xsi:type="dcterms:W3CDTF">2020-05-17T23:43:00Z</dcterms:created>
  <cp:lastPrinted>2020-06-12T16:31:00Z</cp:lastPrinted>
  <dcterms:modified xsi:type="dcterms:W3CDTF">2024-05-27T17:37:22Z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620F93D0F27E439C8148DDEC52EFD596_13</vt:lpwstr>
  </property>
  <property fmtid="{D5CDD505-2E9C-101B-9397-08002B2CF9AE}" pid="4" name="KSOReadingLayout">
    <vt:bool>true</vt:bool>
  </property>
</Properties>
</file>